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W:\KOMM\Berichterstattung\2022\HY 2022\Legalbericht\Tabellen_Liegenschaften\EN\"/>
    </mc:Choice>
  </mc:AlternateContent>
  <bookViews>
    <workbookView xWindow="28680" yWindow="-120" windowWidth="29040" windowHeight="15840" firstSheet="1" activeTab="1"/>
  </bookViews>
  <sheets>
    <sheet name="SNVeryHiddenParameterSheet" sheetId="2" state="veryHidden" r:id="rId1"/>
    <sheet name="Tabelle1" sheetId="1" r:id="rId2"/>
  </sheets>
  <definedNames>
    <definedName name="lar_empty_1">Tabelle1!#REF!</definedName>
    <definedName name="lar_empty_10">Tabelle1!#REF!</definedName>
    <definedName name="lar_empty_2">Tabelle1!#REF!</definedName>
    <definedName name="lar_empty_3">Tabelle1!#REF!</definedName>
    <definedName name="lar_empty_4">Tabelle1!$B$3:$U$3</definedName>
    <definedName name="lar_empty_5">Tabelle1!$B$13:$U$13</definedName>
    <definedName name="lar_empty_6">Tabelle1!#REF!</definedName>
    <definedName name="lar_empty_7">Tabelle1!$B$50:$U$50</definedName>
    <definedName name="lar_empty_8">Tabelle1!#REF!</definedName>
    <definedName name="lar_empty_9">Tabelle1!#REF!</definedName>
    <definedName name="lar_header_1">Tabelle1!#REF!</definedName>
    <definedName name="lar_header_2">Tabelle1!$B$2:$U$3</definedName>
    <definedName name="lar_header_3">Tabelle1!#REF!</definedName>
    <definedName name="lar_header_4">Tabelle1!#REF!</definedName>
    <definedName name="lar_left_1">Tabelle1!#REF!</definedName>
    <definedName name="lar_left_10">Tabelle1!#REF!</definedName>
    <definedName name="lar_left_11">Tabelle1!$C$29:$C$48</definedName>
    <definedName name="lar_left_12">Tabelle1!$C$52:$C$55</definedName>
    <definedName name="lar_left_13">Tabelle1!#REF!</definedName>
    <definedName name="lar_left_2">Tabelle1!#REF!</definedName>
    <definedName name="lar_left_4">Tabelle1!$C$2</definedName>
    <definedName name="lar_left_5">Tabelle1!#REF!</definedName>
    <definedName name="lar_left_6">Tabelle1!#REF!</definedName>
    <definedName name="lar_left_7">Tabelle1!#REF!</definedName>
    <definedName name="lar_left_8">Tabelle1!$C$5:$C$11</definedName>
    <definedName name="lar_left_9">Tabelle1!$C$15:$C$25</definedName>
    <definedName name="lar_total_1">Tabelle1!#REF!</definedName>
    <definedName name="lar_total_10">Tabelle1!$B$14:$U$14</definedName>
    <definedName name="lar_total_11">Tabelle1!$B$26:$U$26</definedName>
    <definedName name="lar_total_12">Tabelle1!$B$28:$U$28</definedName>
    <definedName name="lar_total_13">Tabelle1!$B$49:$U$49</definedName>
    <definedName name="lar_total_14">Tabelle1!$B$51:$U$51</definedName>
    <definedName name="lar_total_15">Tabelle1!$B$51:$U$51</definedName>
    <definedName name="lar_total_16">Tabelle1!$B$56:$U$56</definedName>
    <definedName name="lar_total_17">Tabelle1!$B$57:$U$57</definedName>
    <definedName name="lar_total_18">Tabelle1!#REF!</definedName>
    <definedName name="lar_total_19">Tabelle1!#REF!</definedName>
    <definedName name="lar_total_2">Tabelle1!#REF!</definedName>
    <definedName name="lar_total_20">Tabelle1!#REF!</definedName>
    <definedName name="lar_total_3">Tabelle1!#REF!</definedName>
    <definedName name="lar_total_4">Tabelle1!#REF!</definedName>
    <definedName name="lar_total_5">Tabelle1!#REF!</definedName>
    <definedName name="lar_total_6">Tabelle1!#REF!</definedName>
    <definedName name="lar_total_7">Tabelle1!#REF!</definedName>
    <definedName name="lar_total_8">Tabelle1!$B$4:$U$4</definedName>
    <definedName name="lar_total_9">Tabelle1!$B$12:$U$12</definedName>
    <definedName name="name_1">Tabelle1!#REF!</definedName>
    <definedName name="name_1_en">Tabelle1!$B:$B</definedName>
    <definedName name="outarea">Tabelle1!#REF!</definedName>
    <definedName name="outarea_2">Tabelle1!#REF!</definedName>
    <definedName name="outarea_2_en">Tabelle1!$B$28:$U$57</definedName>
    <definedName name="outarea_en">Tabelle1!$B$2:$U$26</definedName>
    <definedName name="sn_duedate">Tabelle1!#REF!</definedName>
    <definedName name="sn_prevyear">Tabelle1!#REF!</definedName>
    <definedName name="sn_year">Tabelle1!#REF!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K49" i="1"/>
  <c r="K57" i="1" s="1"/>
  <c r="L49" i="1"/>
  <c r="M49" i="1"/>
  <c r="N49" i="1"/>
  <c r="O49" i="1"/>
  <c r="P49" i="1"/>
  <c r="P57" i="1" s="1"/>
  <c r="Q49" i="1"/>
  <c r="R49" i="1"/>
  <c r="H56" i="1"/>
  <c r="H57" i="1" s="1"/>
  <c r="K56" i="1"/>
  <c r="L56" i="1"/>
  <c r="L57" i="1" s="1"/>
  <c r="M56" i="1"/>
  <c r="M57" i="1" s="1"/>
  <c r="N56" i="1"/>
  <c r="N57" i="1" s="1"/>
  <c r="O56" i="1"/>
  <c r="P56" i="1"/>
  <c r="Q56" i="1"/>
  <c r="R56" i="1"/>
  <c r="R57" i="1" s="1"/>
  <c r="Q57" i="1"/>
  <c r="S57" i="1"/>
  <c r="O57" i="1" l="1"/>
</calcChain>
</file>

<file path=xl/sharedStrings.xml><?xml version="1.0" encoding="utf-8"?>
<sst xmlns="http://schemas.openxmlformats.org/spreadsheetml/2006/main" count="433" uniqueCount="196">
  <si>
    <t>Minergie</t>
  </si>
  <si>
    <t>Location</t>
  </si>
  <si>
    <t>Address</t>
  </si>
  <si>
    <r>
      <t>Ownership
status</t>
    </r>
    <r>
      <rPr>
        <vertAlign val="superscript"/>
        <sz val="7"/>
        <color theme="1"/>
        <rFont val="DIN Pro"/>
      </rPr>
      <t>1</t>
    </r>
  </si>
  <si>
    <t>Year
acquired</t>
  </si>
  <si>
    <t>Year of
construction</t>
  </si>
  <si>
    <r>
      <t>Renovation</t>
    </r>
    <r>
      <rPr>
        <vertAlign val="superscript"/>
        <sz val="7"/>
        <color theme="1"/>
        <rFont val="DIN Pro"/>
      </rPr>
      <t>2</t>
    </r>
  </si>
  <si>
    <r>
      <t>Area of
property
in m</t>
    </r>
    <r>
      <rPr>
        <vertAlign val="superscript"/>
        <sz val="7"/>
        <color theme="1"/>
        <rFont val="DIN Pro"/>
      </rPr>
      <t>2</t>
    </r>
  </si>
  <si>
    <t>Register of
suspected
contaminated
sites</t>
  </si>
  <si>
    <t>1–1½-room
apartments</t>
  </si>
  <si>
    <t>2–2½-room
apartments</t>
  </si>
  <si>
    <t>3–3½-room
apartments</t>
  </si>
  <si>
    <t>4–4½-room
apartments</t>
  </si>
  <si>
    <t>≥ 5-room
apartments</t>
  </si>
  <si>
    <t>Total
apartments</t>
  </si>
  <si>
    <r>
      <t>Other
uses
in m</t>
    </r>
    <r>
      <rPr>
        <vertAlign val="superscript"/>
        <sz val="7"/>
        <color theme="1"/>
        <rFont val="DIN Pro"/>
      </rPr>
      <t>2</t>
    </r>
  </si>
  <si>
    <r>
      <t>Vacancy rate
in %</t>
    </r>
    <r>
      <rPr>
        <vertAlign val="superscript"/>
        <sz val="7"/>
        <color theme="1"/>
        <rFont val="DIN Pro"/>
      </rPr>
      <t>3</t>
    </r>
  </si>
  <si>
    <r>
      <t>Discount/
capitalisation
rate in %</t>
    </r>
    <r>
      <rPr>
        <vertAlign val="superscript"/>
        <sz val="7"/>
        <color theme="1"/>
        <rFont val="DIN Pro"/>
      </rPr>
      <t>4</t>
    </r>
  </si>
  <si>
    <t>City of Zurich</t>
  </si>
  <si>
    <r>
      <t>Grünhof-Areal</t>
    </r>
    <r>
      <rPr>
        <vertAlign val="superscript"/>
        <sz val="8"/>
        <color theme="1"/>
        <rFont val="DIN Pro"/>
      </rPr>
      <t>5</t>
    </r>
  </si>
  <si>
    <t>1925</t>
  </si>
  <si>
    <t>5.6</t>
  </si>
  <si>
    <t>1.2</t>
  </si>
  <si>
    <t>2.99/2.49</t>
  </si>
  <si>
    <t>Zurich</t>
  </si>
  <si>
    <t>SO</t>
  </si>
  <si>
    <t>2019/2020 PR
2019–2021 TR</t>
  </si>
  <si>
    <t>yes</t>
  </si>
  <si>
    <t>no</t>
  </si>
  <si>
    <t>Hardturmstrasse 5</t>
  </si>
  <si>
    <t>2014</t>
  </si>
  <si>
    <t>2.6</t>
  </si>
  <si>
    <t>0.1</t>
  </si>
  <si>
    <t>3.05/2.55</t>
  </si>
  <si>
    <r>
      <t>CO</t>
    </r>
    <r>
      <rPr>
        <vertAlign val="superscript"/>
        <sz val="8"/>
        <color theme="1"/>
        <rFont val="DIN Pro"/>
      </rPr>
      <t>6</t>
    </r>
  </si>
  <si>
    <t>Heerenwiesen 23-41, Winterthurerstrasse 563, Schürgistrasse 18 / 20</t>
  </si>
  <si>
    <t>1996</t>
  </si>
  <si>
    <t>2.4</t>
  </si>
  <si>
    <t>0.4</t>
  </si>
  <si>
    <t>3.15/2.65</t>
  </si>
  <si>
    <t>Josefstrasse 137</t>
  </si>
  <si>
    <t>1984</t>
  </si>
  <si>
    <t>0.9</t>
  </si>
  <si>
    <t>0.3</t>
  </si>
  <si>
    <t>2.90/2.40</t>
  </si>
  <si>
    <t>Neunbrunnenstrasse 47–53</t>
  </si>
  <si>
    <t>2013</t>
  </si>
  <si>
    <t>1.5</t>
  </si>
  <si>
    <t>Schiffbaustrasse 7</t>
  </si>
  <si>
    <t>2016</t>
  </si>
  <si>
    <t>1.3</t>
  </si>
  <si>
    <t>0.0</t>
  </si>
  <si>
    <t>Zollikerstrasse 185–187</t>
  </si>
  <si>
    <t>0.6</t>
  </si>
  <si>
    <t>2017 PR</t>
  </si>
  <si>
    <t>14.9</t>
  </si>
  <si>
    <t>Total city of Zurich</t>
  </si>
  <si>
    <t>Rest of Canton Zurich</t>
  </si>
  <si>
    <t>Adliswil</t>
  </si>
  <si>
    <t>Moosstrasse 1–13 /
Grütstrasse 33–39</t>
  </si>
  <si>
    <t>2011</t>
  </si>
  <si>
    <t>3.7</t>
  </si>
  <si>
    <t>Bülach</t>
  </si>
  <si>
    <t>1979</t>
  </si>
  <si>
    <t>1.0</t>
  </si>
  <si>
    <t>3.30/2.80</t>
  </si>
  <si>
    <t>Hohfuristrasse 7–11 /
Unterweg 55–59 / 
Im Stumpen 2</t>
  </si>
  <si>
    <t>2013 TR</t>
  </si>
  <si>
    <t>Fangletenstrasse 4–18</t>
  </si>
  <si>
    <t>2018</t>
  </si>
  <si>
    <t>1.9</t>
  </si>
  <si>
    <t>1.6</t>
  </si>
  <si>
    <t>Fällanden</t>
  </si>
  <si>
    <t>Unterdorfstrasse 2/4 /
Unterdorfwäg 2–22</t>
  </si>
  <si>
    <t>2008</t>
  </si>
  <si>
    <t>4.1</t>
  </si>
  <si>
    <t>3.35/2.85</t>
  </si>
  <si>
    <t>2019/2020/
2021 PR</t>
  </si>
  <si>
    <t>Glattbrugg</t>
  </si>
  <si>
    <t>Hohenstieglenstrasse
1–23, 2–16</t>
  </si>
  <si>
    <t>1990</t>
  </si>
  <si>
    <t>3.1</t>
  </si>
  <si>
    <t>0.7</t>
  </si>
  <si>
    <t>3.20/2.70</t>
  </si>
  <si>
    <t>Kloten</t>
  </si>
  <si>
    <t>Schaffhauserstrasse 117/119</t>
  </si>
  <si>
    <t>1992</t>
  </si>
  <si>
    <t>0.5</t>
  </si>
  <si>
    <t>Oberglatt</t>
  </si>
  <si>
    <t>Chlirietstrasse 6/8/10</t>
  </si>
  <si>
    <t>1974</t>
  </si>
  <si>
    <t>2.8</t>
  </si>
  <si>
    <t>3.25/2.75</t>
  </si>
  <si>
    <t>2006/2007 PR</t>
  </si>
  <si>
    <t>Schlieren</t>
  </si>
  <si>
    <t>Limmataustrasse 2–8 /
Limmatstrasse 9–11 /
Engstringermatte</t>
  </si>
  <si>
    <t>1.1</t>
  </si>
  <si>
    <t>3.5</t>
  </si>
  <si>
    <t>3.00/2.55</t>
  </si>
  <si>
    <t>2018 TR</t>
  </si>
  <si>
    <t>Schulstrasse 71–77 /
Flöhrebenstrasse 6</t>
  </si>
  <si>
    <t>1988</t>
  </si>
  <si>
    <t>0.8</t>
  </si>
  <si>
    <t>2.0</t>
  </si>
  <si>
    <t>3.10/2.60</t>
  </si>
  <si>
    <r>
      <t>CO</t>
    </r>
    <r>
      <rPr>
        <vertAlign val="superscript"/>
        <sz val="8"/>
        <color theme="1"/>
        <rFont val="DIN Pro"/>
      </rPr>
      <t>5</t>
    </r>
  </si>
  <si>
    <t>Volketswil</t>
  </si>
  <si>
    <t>Sunnebüelstrasse 1–17 /
Ifangstrasse 12–20 /
Neufund 1/3</t>
  </si>
  <si>
    <t>1968</t>
  </si>
  <si>
    <t>2002/2003 TR</t>
  </si>
  <si>
    <t>Wallisellen</t>
  </si>
  <si>
    <t>3.9</t>
  </si>
  <si>
    <t>Escherweg 2–6 /
Favreweg 1–5 /
Richtiarkade 13–15 /
Richtiring 14–16
(Richti-Areal)</t>
  </si>
  <si>
    <t>23.0</t>
  </si>
  <si>
    <t>Total rest of Canton Zurich</t>
  </si>
  <si>
    <t>Western Switzerland</t>
  </si>
  <si>
    <t>Bernex GE</t>
  </si>
  <si>
    <t>1964</t>
  </si>
  <si>
    <t>0.2</t>
  </si>
  <si>
    <t>Rue de Bernex 315-327</t>
  </si>
  <si>
    <t>2019 PR</t>
  </si>
  <si>
    <t>Carouge GE</t>
  </si>
  <si>
    <t>Avenue Industrielle 18</t>
  </si>
  <si>
    <t>1915</t>
  </si>
  <si>
    <t>2.70/2.20</t>
  </si>
  <si>
    <t>2020 PR</t>
  </si>
  <si>
    <t>Rue Daniel-Gevril 10 /
Rue Saint-Nicolas-le-Vieux
9–11</t>
  </si>
  <si>
    <t>1965</t>
  </si>
  <si>
    <t>2013 PR</t>
  </si>
  <si>
    <t>Rue Jean-Jaquet 3</t>
  </si>
  <si>
    <t>1936</t>
  </si>
  <si>
    <t>2015 TR</t>
  </si>
  <si>
    <t>Geneva</t>
  </si>
  <si>
    <t>2015 PR</t>
  </si>
  <si>
    <t>Rue de Zurich 1</t>
  </si>
  <si>
    <t>2.65/2.15</t>
  </si>
  <si>
    <t>Rue de Zurich 3</t>
  </si>
  <si>
    <t>1910</t>
  </si>
  <si>
    <t>2.60/2.10</t>
  </si>
  <si>
    <t>2021 PR</t>
  </si>
  <si>
    <t>Rue de Zurich 3A/5/7</t>
  </si>
  <si>
    <t>1952</t>
  </si>
  <si>
    <t>Rue du Grand-Pré 57</t>
  </si>
  <si>
    <t>1960</t>
  </si>
  <si>
    <t>2.75/2.25</t>
  </si>
  <si>
    <t>Rue de Vermont 32–40</t>
  </si>
  <si>
    <t>1.4</t>
  </si>
  <si>
    <t>Rue Gustave-Muller-Brun 3</t>
  </si>
  <si>
    <t>1937</t>
  </si>
  <si>
    <t>2014 TR</t>
  </si>
  <si>
    <t>Route de Frontenex 51</t>
  </si>
  <si>
    <t>1970</t>
  </si>
  <si>
    <t>6.3</t>
  </si>
  <si>
    <t>2022 PR</t>
  </si>
  <si>
    <t>Gland VD</t>
  </si>
  <si>
    <t>Chemin du Molard 10 / 
Allée Leotherius 2 / 
Allée Louis Cristin 1</t>
  </si>
  <si>
    <t>Grand-Lancy GE</t>
  </si>
  <si>
    <t>Chemin des Semailles 19</t>
  </si>
  <si>
    <t>2021</t>
  </si>
  <si>
    <t>Meyrin GE</t>
  </si>
  <si>
    <t>Chemin De-Joinville 32</t>
  </si>
  <si>
    <t>6.2</t>
  </si>
  <si>
    <t>3.00/2.50</t>
  </si>
  <si>
    <t>Chemin De-Joinville 34</t>
  </si>
  <si>
    <t>8.7</t>
  </si>
  <si>
    <t>Onex GE</t>
  </si>
  <si>
    <t>Chemin de la Traille 21</t>
  </si>
  <si>
    <t>1961</t>
  </si>
  <si>
    <t>Chemin de la Traille 25</t>
  </si>
  <si>
    <t>Chemin de la Traille 35</t>
  </si>
  <si>
    <t>1962</t>
  </si>
  <si>
    <t>Route de Loëx 51</t>
  </si>
  <si>
    <t>Petit-Lancy GE</t>
  </si>
  <si>
    <t>Chemin des Pâquerettes 20</t>
  </si>
  <si>
    <t>2017</t>
  </si>
  <si>
    <t>1.8</t>
  </si>
  <si>
    <t>Total western Switzerland</t>
  </si>
  <si>
    <t>Other regions</t>
  </si>
  <si>
    <t>Allschwil BL</t>
  </si>
  <si>
    <t>Kurzelängeweg 26–38 + 32a</t>
  </si>
  <si>
    <t>1989</t>
  </si>
  <si>
    <t>2.5</t>
  </si>
  <si>
    <t>3.45/2.95</t>
  </si>
  <si>
    <t>2010 PR</t>
  </si>
  <si>
    <t>Basel</t>
  </si>
  <si>
    <t>Achilles-Bischoff-
Strasse 2–10</t>
  </si>
  <si>
    <t>1969</t>
  </si>
  <si>
    <t>2009 TR</t>
  </si>
  <si>
    <t>Grosspeterstrasse 45 /
St.-Jakobs-Strasse 108</t>
  </si>
  <si>
    <t>1995</t>
  </si>
  <si>
    <t>Efringerstrasse 15</t>
  </si>
  <si>
    <t>1905</t>
  </si>
  <si>
    <t>9.8</t>
  </si>
  <si>
    <t>Total other regions</t>
  </si>
  <si>
    <t>Total residential real estate</t>
  </si>
  <si>
    <t>Target rental
income in
CHF million
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</si>
</sst>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\ ##0;\–#\ ##0;\–"/>
    <numFmt numFmtId="166" formatCode="#\ ##0.0;\–#\ ##0.0;\–"/>
    <numFmt numFmtId="167" formatCode="#\ ##0.0;\–#\ ##0.0"/>
    <numFmt numFmtId="168" formatCode="#,##0.0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DIN Pro"/>
    </font>
    <font>
      <sz val="7"/>
      <color theme="1"/>
      <name val="Arial"/>
      <family val="2"/>
    </font>
    <font>
      <sz val="8"/>
      <color theme="1"/>
      <name val="DIN Pro Medium"/>
    </font>
    <font>
      <sz val="8"/>
      <color theme="1"/>
      <name val="DIN Pro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7"/>
      <color theme="1"/>
      <name val="DIN Pro"/>
    </font>
    <font>
      <vertAlign val="superscript"/>
      <sz val="8"/>
      <color theme="1"/>
      <name val="DIN Pro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166" fontId="5" fillId="0" borderId="1" applyFill="0" applyAlignment="0" applyProtection="0">
      <alignment horizontal="right"/>
    </xf>
    <xf numFmtId="0" fontId="2" fillId="0" borderId="1" applyNumberFormat="0" applyFill="0" applyAlignment="0" applyProtection="0"/>
    <xf numFmtId="165" fontId="4" fillId="0" borderId="2" applyNumberFormat="0" applyFill="0" applyAlignment="0" applyProtection="0"/>
    <xf numFmtId="164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46">
    <xf numFmtId="0" fontId="0" fillId="0" borderId="0" xfId="0"/>
    <xf numFmtId="166" fontId="5" fillId="0" borderId="1" xfId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1" xfId="2" applyAlignment="1">
      <alignment wrapText="1"/>
    </xf>
    <xf numFmtId="0" fontId="3" fillId="0" borderId="0" xfId="0" applyFont="1" applyAlignment="1">
      <alignment horizontal="right"/>
    </xf>
    <xf numFmtId="166" fontId="5" fillId="0" borderId="1" xfId="1" applyAlignment="1"/>
    <xf numFmtId="0" fontId="2" fillId="0" borderId="1" xfId="2" applyAlignment="1">
      <alignment horizontal="right" wrapText="1"/>
    </xf>
    <xf numFmtId="0" fontId="4" fillId="0" borderId="2" xfId="3" applyNumberFormat="1" applyAlignment="1">
      <alignment horizontal="right"/>
    </xf>
    <xf numFmtId="166" fontId="5" fillId="0" borderId="1" xfId="1" applyAlignment="1">
      <alignment wrapText="1"/>
    </xf>
    <xf numFmtId="3" fontId="4" fillId="0" borderId="2" xfId="3" applyNumberFormat="1" applyAlignment="1">
      <alignment horizontal="right"/>
    </xf>
    <xf numFmtId="166" fontId="4" fillId="0" borderId="2" xfId="3" applyNumberFormat="1" applyAlignment="1">
      <alignment horizontal="right"/>
    </xf>
    <xf numFmtId="166" fontId="4" fillId="0" borderId="0" xfId="3" applyNumberFormat="1" applyBorder="1" applyAlignment="1">
      <alignment horizontal="right"/>
    </xf>
    <xf numFmtId="49" fontId="4" fillId="0" borderId="2" xfId="3" applyNumberFormat="1" applyAlignment="1">
      <alignment horizontal="right"/>
    </xf>
    <xf numFmtId="49" fontId="4" fillId="0" borderId="0" xfId="3" applyNumberFormat="1" applyBorder="1" applyAlignment="1">
      <alignment horizontal="right"/>
    </xf>
    <xf numFmtId="165" fontId="4" fillId="0" borderId="2" xfId="3" applyAlignment="1">
      <alignment horizontal="right"/>
    </xf>
    <xf numFmtId="165" fontId="4" fillId="0" borderId="0" xfId="3" applyBorder="1" applyAlignment="1">
      <alignment horizontal="right"/>
    </xf>
    <xf numFmtId="0" fontId="1" fillId="0" borderId="0" xfId="0" applyFont="1"/>
    <xf numFmtId="0" fontId="3" fillId="0" borderId="0" xfId="0" applyFont="1"/>
    <xf numFmtId="49" fontId="5" fillId="0" borderId="1" xfId="1" applyNumberFormat="1">
      <alignment horizontal="right"/>
    </xf>
    <xf numFmtId="0" fontId="5" fillId="0" borderId="1" xfId="1" applyNumberFormat="1">
      <alignment horizontal="right"/>
    </xf>
    <xf numFmtId="165" fontId="5" fillId="0" borderId="1" xfId="1" applyNumberFormat="1">
      <alignment horizontal="right"/>
    </xf>
    <xf numFmtId="167" fontId="5" fillId="0" borderId="1" xfId="1" applyNumberFormat="1">
      <alignment horizontal="right"/>
    </xf>
    <xf numFmtId="0" fontId="6" fillId="0" borderId="0" xfId="0" applyFont="1"/>
    <xf numFmtId="165" fontId="6" fillId="0" borderId="0" xfId="0" applyNumberFormat="1" applyFont="1"/>
    <xf numFmtId="165" fontId="1" fillId="0" borderId="0" xfId="0" applyNumberFormat="1" applyFont="1"/>
    <xf numFmtId="0" fontId="0" fillId="0" borderId="0" xfId="0"/>
    <xf numFmtId="3" fontId="5" fillId="0" borderId="1" xfId="1" applyNumberFormat="1">
      <alignment horizontal="right"/>
    </xf>
    <xf numFmtId="0" fontId="7" fillId="0" borderId="0" xfId="0" applyFont="1"/>
    <xf numFmtId="165" fontId="4" fillId="0" borderId="2" xfId="3" applyAlignment="1">
      <alignment horizontal="right"/>
    </xf>
    <xf numFmtId="166" fontId="5" fillId="0" borderId="1" xfId="1" applyAlignment="1">
      <alignment horizontal="right" wrapText="1"/>
    </xf>
    <xf numFmtId="165" fontId="4" fillId="0" borderId="2" xfId="3" applyAlignment="1">
      <alignment horizontal="right"/>
    </xf>
    <xf numFmtId="166" fontId="4" fillId="0" borderId="0" xfId="3" applyNumberFormat="1" applyBorder="1" applyAlignment="1">
      <alignment horizontal="left"/>
    </xf>
    <xf numFmtId="3" fontId="4" fillId="0" borderId="0" xfId="3" applyNumberFormat="1" applyBorder="1" applyAlignment="1">
      <alignment horizontal="right"/>
    </xf>
    <xf numFmtId="165" fontId="4" fillId="0" borderId="0" xfId="3" applyBorder="1" applyAlignment="1">
      <alignment horizontal="right"/>
    </xf>
    <xf numFmtId="0" fontId="1" fillId="0" borderId="0" xfId="0" applyFont="1"/>
    <xf numFmtId="168" fontId="4" fillId="0" borderId="2" xfId="3" applyNumberFormat="1" applyAlignment="1">
      <alignment horizontal="right"/>
    </xf>
    <xf numFmtId="0" fontId="1" fillId="0" borderId="0" xfId="0" applyFont="1"/>
    <xf numFmtId="169" fontId="5" fillId="0" borderId="1" xfId="1" applyNumberFormat="1">
      <alignment horizontal="right"/>
    </xf>
    <xf numFmtId="169" fontId="4" fillId="0" borderId="2" xfId="3" applyNumberFormat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9" fontId="4" fillId="0" borderId="3" xfId="0" applyNumberFormat="1" applyFont="1" applyBorder="1" applyAlignment="1">
      <alignment horizontal="right" vertical="center" wrapText="1"/>
    </xf>
    <xf numFmtId="166" fontId="4" fillId="0" borderId="2" xfId="3" applyNumberFormat="1" applyAlignment="1">
      <alignment horizontal="left"/>
    </xf>
    <xf numFmtId="0" fontId="4" fillId="0" borderId="4" xfId="0" applyFont="1" applyBorder="1" applyAlignment="1">
      <alignment vertical="center" wrapText="1"/>
    </xf>
    <xf numFmtId="166" fontId="4" fillId="0" borderId="5" xfId="3" applyNumberFormat="1" applyBorder="1" applyAlignment="1">
      <alignment horizontal="left"/>
    </xf>
  </cellXfs>
  <cellStyles count="12">
    <cellStyle name="ALL_Base" xfId="1"/>
    <cellStyle name="ALL_header" xfId="2"/>
    <cellStyle name="ALL_total" xfId="3"/>
    <cellStyle name="Komma 2" xfId="4"/>
    <cellStyle name="Normal 2" xfId="5"/>
    <cellStyle name="Prozent 2" xfId="6"/>
    <cellStyle name="Prozent 5" xfId="7"/>
    <cellStyle name="Standard" xfId="0" builtinId="0"/>
    <cellStyle name="Standard 16" xfId="8"/>
    <cellStyle name="Standard 16 9" xfId="9"/>
    <cellStyle name="Standard 2" xfId="10"/>
    <cellStyle name="Standard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7"/>
  <sheetViews>
    <sheetView tabSelected="1" zoomScale="91" zoomScaleNormal="91" workbookViewId="0"/>
  </sheetViews>
  <sheetFormatPr baseColWidth="10" defaultColWidth="11.42578125" defaultRowHeight="11.25" x14ac:dyDescent="0.2"/>
  <cols>
    <col min="1" max="1" width="11.42578125" style="17" customWidth="1"/>
    <col min="2" max="2" width="21.5703125" style="17" customWidth="1"/>
    <col min="3" max="3" width="22.140625" style="2" customWidth="1"/>
    <col min="4" max="4" width="7.42578125" style="17" customWidth="1"/>
    <col min="5" max="5" width="5.7109375" style="2" customWidth="1"/>
    <col min="6" max="6" width="8.7109375" style="2" customWidth="1"/>
    <col min="7" max="7" width="10.28515625" style="17" customWidth="1"/>
    <col min="8" max="8" width="8.28515625" style="17" customWidth="1"/>
    <col min="9" max="9" width="12" style="17" customWidth="1"/>
    <col min="10" max="10" width="6.5703125" style="17" bestFit="1" customWidth="1"/>
    <col min="11" max="11" width="8.42578125" style="17" customWidth="1"/>
    <col min="12" max="13" width="9.28515625" style="2" customWidth="1"/>
    <col min="14" max="21" width="9.28515625" style="17" customWidth="1"/>
    <col min="22" max="84" width="11.42578125" style="17" customWidth="1"/>
    <col min="85" max="16384" width="11.42578125" style="17"/>
  </cols>
  <sheetData>
    <row r="2" spans="2:23" s="3" customFormat="1" ht="36.75" x14ac:dyDescent="0.2">
      <c r="B2" s="4" t="s">
        <v>1</v>
      </c>
      <c r="C2" s="4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0</v>
      </c>
      <c r="K2" s="7" t="s">
        <v>7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195</v>
      </c>
      <c r="T2" s="7" t="s">
        <v>16</v>
      </c>
      <c r="U2" s="7" t="s">
        <v>17</v>
      </c>
    </row>
    <row r="3" spans="2:23" x14ac:dyDescent="0.2">
      <c r="B3" s="18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3" ht="15.75" customHeight="1" thickBot="1" x14ac:dyDescent="0.25">
      <c r="B4" s="43" t="s">
        <v>18</v>
      </c>
      <c r="C4" s="4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2:23" ht="25.5" customHeight="1" x14ac:dyDescent="0.2">
      <c r="B5" s="6" t="s">
        <v>24</v>
      </c>
      <c r="C5" s="6" t="s">
        <v>19</v>
      </c>
      <c r="D5" s="19" t="s">
        <v>25</v>
      </c>
      <c r="E5" s="20">
        <v>2002</v>
      </c>
      <c r="F5" s="19" t="s">
        <v>20</v>
      </c>
      <c r="G5" s="30" t="s">
        <v>26</v>
      </c>
      <c r="H5" s="21">
        <v>7870</v>
      </c>
      <c r="I5" s="19" t="s">
        <v>27</v>
      </c>
      <c r="J5" s="19" t="s">
        <v>28</v>
      </c>
      <c r="K5" s="21">
        <v>11555</v>
      </c>
      <c r="L5" s="21">
        <v>2</v>
      </c>
      <c r="M5" s="21">
        <v>39</v>
      </c>
      <c r="N5" s="21">
        <v>53</v>
      </c>
      <c r="O5" s="21">
        <v>36</v>
      </c>
      <c r="P5" s="21">
        <v>3</v>
      </c>
      <c r="Q5" s="21">
        <v>133</v>
      </c>
      <c r="R5" s="21">
        <v>2662</v>
      </c>
      <c r="S5" s="19" t="s">
        <v>21</v>
      </c>
      <c r="T5" s="19" t="s">
        <v>22</v>
      </c>
      <c r="U5" s="19" t="s">
        <v>23</v>
      </c>
      <c r="W5" s="28"/>
    </row>
    <row r="6" spans="2:23" ht="12" x14ac:dyDescent="0.2">
      <c r="B6" s="6" t="s">
        <v>24</v>
      </c>
      <c r="C6" s="6" t="s">
        <v>29</v>
      </c>
      <c r="D6" s="19" t="s">
        <v>34</v>
      </c>
      <c r="E6" s="20">
        <v>2004</v>
      </c>
      <c r="F6" s="19" t="s">
        <v>30</v>
      </c>
      <c r="G6" s="1"/>
      <c r="H6" s="21">
        <v>2651</v>
      </c>
      <c r="I6" s="19" t="s">
        <v>28</v>
      </c>
      <c r="J6" s="19" t="s">
        <v>27</v>
      </c>
      <c r="K6" s="21">
        <v>6087</v>
      </c>
      <c r="L6" s="21">
        <v>0</v>
      </c>
      <c r="M6" s="21">
        <v>17</v>
      </c>
      <c r="N6" s="21">
        <v>27</v>
      </c>
      <c r="O6" s="21">
        <v>6</v>
      </c>
      <c r="P6" s="21">
        <v>1</v>
      </c>
      <c r="Q6" s="21">
        <v>51</v>
      </c>
      <c r="R6" s="21">
        <v>0</v>
      </c>
      <c r="S6" s="19" t="s">
        <v>31</v>
      </c>
      <c r="T6" s="19" t="s">
        <v>32</v>
      </c>
      <c r="U6" s="19" t="s">
        <v>33</v>
      </c>
      <c r="W6" s="28"/>
    </row>
    <row r="7" spans="2:23" ht="33.75" x14ac:dyDescent="0.2">
      <c r="B7" s="6" t="s">
        <v>24</v>
      </c>
      <c r="C7" s="9" t="s">
        <v>35</v>
      </c>
      <c r="D7" s="19" t="s">
        <v>25</v>
      </c>
      <c r="E7" s="20">
        <v>2003</v>
      </c>
      <c r="F7" s="19" t="s">
        <v>36</v>
      </c>
      <c r="G7" s="1"/>
      <c r="H7" s="21">
        <v>11616</v>
      </c>
      <c r="I7" s="19" t="s">
        <v>28</v>
      </c>
      <c r="J7" s="19" t="s">
        <v>28</v>
      </c>
      <c r="K7" s="21">
        <v>7782</v>
      </c>
      <c r="L7" s="21">
        <v>8</v>
      </c>
      <c r="M7" s="21">
        <v>12</v>
      </c>
      <c r="N7" s="21">
        <v>25</v>
      </c>
      <c r="O7" s="21">
        <v>29</v>
      </c>
      <c r="P7" s="21">
        <v>6</v>
      </c>
      <c r="Q7" s="21">
        <v>80</v>
      </c>
      <c r="R7" s="21">
        <v>2836</v>
      </c>
      <c r="S7" s="19" t="s">
        <v>37</v>
      </c>
      <c r="T7" s="19" t="s">
        <v>38</v>
      </c>
      <c r="U7" s="19" t="s">
        <v>39</v>
      </c>
    </row>
    <row r="8" spans="2:23" x14ac:dyDescent="0.2">
      <c r="B8" s="6" t="s">
        <v>24</v>
      </c>
      <c r="C8" s="6" t="s">
        <v>40</v>
      </c>
      <c r="D8" s="19" t="s">
        <v>25</v>
      </c>
      <c r="E8" s="20">
        <v>1999</v>
      </c>
      <c r="F8" s="19" t="s">
        <v>41</v>
      </c>
      <c r="G8" s="1"/>
      <c r="H8" s="21">
        <v>903</v>
      </c>
      <c r="I8" s="19" t="s">
        <v>28</v>
      </c>
      <c r="J8" s="19" t="s">
        <v>28</v>
      </c>
      <c r="K8" s="21">
        <v>2747</v>
      </c>
      <c r="L8" s="21">
        <v>4</v>
      </c>
      <c r="M8" s="21">
        <v>36</v>
      </c>
      <c r="N8" s="21">
        <v>0</v>
      </c>
      <c r="O8" s="21">
        <v>0</v>
      </c>
      <c r="P8" s="21">
        <v>0</v>
      </c>
      <c r="Q8" s="21">
        <v>40</v>
      </c>
      <c r="R8" s="21">
        <v>212</v>
      </c>
      <c r="S8" s="19" t="s">
        <v>42</v>
      </c>
      <c r="T8" s="19" t="s">
        <v>43</v>
      </c>
      <c r="U8" s="19" t="s">
        <v>44</v>
      </c>
    </row>
    <row r="9" spans="2:23" x14ac:dyDescent="0.2">
      <c r="B9" s="6" t="s">
        <v>24</v>
      </c>
      <c r="C9" s="6" t="s">
        <v>45</v>
      </c>
      <c r="D9" s="19" t="s">
        <v>25</v>
      </c>
      <c r="E9" s="20">
        <v>1993</v>
      </c>
      <c r="F9" s="19" t="s">
        <v>46</v>
      </c>
      <c r="G9" s="1"/>
      <c r="H9" s="21">
        <v>4291</v>
      </c>
      <c r="I9" s="19" t="s">
        <v>27</v>
      </c>
      <c r="J9" s="19" t="s">
        <v>27</v>
      </c>
      <c r="K9" s="21">
        <v>4640</v>
      </c>
      <c r="L9" s="21">
        <v>0</v>
      </c>
      <c r="M9" s="21">
        <v>0</v>
      </c>
      <c r="N9" s="21">
        <v>14</v>
      </c>
      <c r="O9" s="21">
        <v>21</v>
      </c>
      <c r="P9" s="21">
        <v>5</v>
      </c>
      <c r="Q9" s="21">
        <v>40</v>
      </c>
      <c r="R9" s="21">
        <v>0</v>
      </c>
      <c r="S9" s="19" t="s">
        <v>47</v>
      </c>
      <c r="T9" s="19" t="s">
        <v>43</v>
      </c>
      <c r="U9" s="19" t="s">
        <v>44</v>
      </c>
    </row>
    <row r="10" spans="2:23" x14ac:dyDescent="0.2">
      <c r="B10" s="6" t="s">
        <v>24</v>
      </c>
      <c r="C10" s="6" t="s">
        <v>48</v>
      </c>
      <c r="D10" s="19" t="s">
        <v>25</v>
      </c>
      <c r="E10" s="20">
        <v>2010</v>
      </c>
      <c r="F10" s="19" t="s">
        <v>49</v>
      </c>
      <c r="G10" s="22"/>
      <c r="H10" s="21">
        <v>1610</v>
      </c>
      <c r="I10" s="19" t="s">
        <v>28</v>
      </c>
      <c r="J10" s="19" t="s">
        <v>27</v>
      </c>
      <c r="K10" s="21">
        <v>2333</v>
      </c>
      <c r="L10" s="21">
        <v>0</v>
      </c>
      <c r="M10" s="21">
        <v>3</v>
      </c>
      <c r="N10" s="21">
        <v>16</v>
      </c>
      <c r="O10" s="21">
        <v>3</v>
      </c>
      <c r="P10" s="21">
        <v>1</v>
      </c>
      <c r="Q10" s="21">
        <v>23</v>
      </c>
      <c r="R10" s="21">
        <v>1002</v>
      </c>
      <c r="S10" s="19" t="s">
        <v>50</v>
      </c>
      <c r="T10" s="19" t="s">
        <v>51</v>
      </c>
      <c r="U10" s="19" t="s">
        <v>33</v>
      </c>
    </row>
    <row r="11" spans="2:23" x14ac:dyDescent="0.2">
      <c r="B11" s="6" t="s">
        <v>24</v>
      </c>
      <c r="C11" s="6" t="s">
        <v>52</v>
      </c>
      <c r="D11" s="19" t="s">
        <v>25</v>
      </c>
      <c r="E11" s="20">
        <v>2008</v>
      </c>
      <c r="F11" s="19" t="s">
        <v>41</v>
      </c>
      <c r="G11" s="20" t="s">
        <v>54</v>
      </c>
      <c r="H11" s="21">
        <v>1445</v>
      </c>
      <c r="I11" s="19" t="s">
        <v>28</v>
      </c>
      <c r="J11" s="19" t="s">
        <v>28</v>
      </c>
      <c r="K11" s="21">
        <v>1637</v>
      </c>
      <c r="L11" s="21">
        <v>2</v>
      </c>
      <c r="M11" s="21">
        <v>2</v>
      </c>
      <c r="N11" s="21">
        <v>4</v>
      </c>
      <c r="O11" s="21">
        <v>4</v>
      </c>
      <c r="P11" s="21">
        <v>2</v>
      </c>
      <c r="Q11" s="21">
        <v>14</v>
      </c>
      <c r="R11" s="21">
        <v>165</v>
      </c>
      <c r="S11" s="19" t="s">
        <v>53</v>
      </c>
      <c r="T11" s="19" t="s">
        <v>32</v>
      </c>
      <c r="U11" s="19" t="s">
        <v>44</v>
      </c>
    </row>
    <row r="12" spans="2:23" ht="15.75" customHeight="1" thickBot="1" x14ac:dyDescent="0.25">
      <c r="B12" s="45" t="s">
        <v>56</v>
      </c>
      <c r="C12" s="45"/>
      <c r="D12" s="13"/>
      <c r="E12" s="15"/>
      <c r="F12" s="13"/>
      <c r="G12" s="11"/>
      <c r="H12" s="29">
        <v>30386</v>
      </c>
      <c r="I12" s="13"/>
      <c r="J12" s="13"/>
      <c r="K12" s="31">
        <v>36781</v>
      </c>
      <c r="L12" s="29">
        <v>16</v>
      </c>
      <c r="M12" s="29">
        <v>109</v>
      </c>
      <c r="N12" s="29">
        <v>139</v>
      </c>
      <c r="O12" s="29">
        <v>99</v>
      </c>
      <c r="P12" s="29">
        <v>18</v>
      </c>
      <c r="Q12" s="29">
        <v>381</v>
      </c>
      <c r="R12" s="29">
        <v>6877</v>
      </c>
      <c r="S12" s="13" t="s">
        <v>55</v>
      </c>
      <c r="T12" s="13" t="s">
        <v>53</v>
      </c>
      <c r="U12" s="13"/>
    </row>
    <row r="13" spans="2:23" ht="15" x14ac:dyDescent="0.25">
      <c r="B13" s="23"/>
      <c r="C13" s="23"/>
      <c r="D13" s="23"/>
      <c r="E13" s="23"/>
      <c r="F13" s="23"/>
      <c r="G13" s="23"/>
      <c r="K13" s="23"/>
      <c r="L13" s="24"/>
      <c r="M13" s="24"/>
      <c r="N13" s="24"/>
      <c r="O13" s="25"/>
      <c r="P13" s="25"/>
      <c r="Q13" s="25"/>
      <c r="R13" s="25"/>
      <c r="S13" s="26"/>
      <c r="T13" s="26"/>
      <c r="U13" s="26"/>
    </row>
    <row r="14" spans="2:23" ht="15.75" customHeight="1" thickBot="1" x14ac:dyDescent="0.25">
      <c r="B14" s="43" t="s">
        <v>57</v>
      </c>
      <c r="C14" s="43"/>
      <c r="D14" s="13"/>
      <c r="E14" s="15"/>
      <c r="F14" s="13"/>
      <c r="G14" s="11"/>
      <c r="H14" s="8"/>
      <c r="I14" s="13"/>
      <c r="J14" s="13"/>
      <c r="K14" s="13"/>
      <c r="L14" s="15"/>
      <c r="M14" s="15"/>
      <c r="N14" s="15"/>
      <c r="O14" s="15"/>
      <c r="P14" s="15"/>
      <c r="Q14" s="15"/>
      <c r="R14" s="15"/>
      <c r="S14" s="13"/>
      <c r="T14" s="13"/>
      <c r="U14" s="13"/>
    </row>
    <row r="15" spans="2:23" ht="22.5" x14ac:dyDescent="0.2">
      <c r="B15" s="6" t="s">
        <v>58</v>
      </c>
      <c r="C15" s="9" t="s">
        <v>59</v>
      </c>
      <c r="D15" s="19" t="s">
        <v>25</v>
      </c>
      <c r="E15" s="20">
        <v>2005</v>
      </c>
      <c r="F15" s="19" t="s">
        <v>60</v>
      </c>
      <c r="G15" s="1"/>
      <c r="H15" s="27">
        <v>13901</v>
      </c>
      <c r="I15" s="19" t="s">
        <v>28</v>
      </c>
      <c r="J15" s="19" t="s">
        <v>27</v>
      </c>
      <c r="K15" s="21">
        <v>13299</v>
      </c>
      <c r="L15" s="21">
        <v>0</v>
      </c>
      <c r="M15" s="21">
        <v>27</v>
      </c>
      <c r="N15" s="21">
        <v>62</v>
      </c>
      <c r="O15" s="21">
        <v>38</v>
      </c>
      <c r="P15" s="21">
        <v>10</v>
      </c>
      <c r="Q15" s="21">
        <v>137</v>
      </c>
      <c r="R15" s="21">
        <v>350</v>
      </c>
      <c r="S15" s="19" t="s">
        <v>61</v>
      </c>
      <c r="T15" s="19" t="s">
        <v>38</v>
      </c>
      <c r="U15" s="19" t="s">
        <v>39</v>
      </c>
    </row>
    <row r="16" spans="2:23" ht="33.75" x14ac:dyDescent="0.2">
      <c r="B16" s="6" t="s">
        <v>62</v>
      </c>
      <c r="C16" s="9" t="s">
        <v>66</v>
      </c>
      <c r="D16" s="19" t="s">
        <v>25</v>
      </c>
      <c r="E16" s="20">
        <v>1999</v>
      </c>
      <c r="F16" s="19" t="s">
        <v>63</v>
      </c>
      <c r="G16" s="1" t="s">
        <v>67</v>
      </c>
      <c r="H16" s="27">
        <v>8412</v>
      </c>
      <c r="I16" s="19" t="s">
        <v>28</v>
      </c>
      <c r="J16" s="19" t="s">
        <v>28</v>
      </c>
      <c r="K16" s="21">
        <v>3850</v>
      </c>
      <c r="L16" s="21">
        <v>0</v>
      </c>
      <c r="M16" s="21">
        <v>9</v>
      </c>
      <c r="N16" s="21">
        <v>16</v>
      </c>
      <c r="O16" s="21">
        <v>18</v>
      </c>
      <c r="P16" s="21">
        <v>6</v>
      </c>
      <c r="Q16" s="21">
        <v>49</v>
      </c>
      <c r="R16" s="21">
        <v>50</v>
      </c>
      <c r="S16" s="19" t="s">
        <v>64</v>
      </c>
      <c r="T16" s="19" t="s">
        <v>43</v>
      </c>
      <c r="U16" s="19" t="s">
        <v>65</v>
      </c>
    </row>
    <row r="17" spans="2:21" x14ac:dyDescent="0.2">
      <c r="B17" s="6" t="s">
        <v>62</v>
      </c>
      <c r="C17" s="6" t="s">
        <v>68</v>
      </c>
      <c r="D17" s="19" t="s">
        <v>25</v>
      </c>
      <c r="E17" s="20">
        <v>2018</v>
      </c>
      <c r="F17" s="19" t="s">
        <v>69</v>
      </c>
      <c r="G17" s="1"/>
      <c r="H17" s="27">
        <v>11018</v>
      </c>
      <c r="I17" s="19" t="s">
        <v>28</v>
      </c>
      <c r="J17" s="19" t="s">
        <v>27</v>
      </c>
      <c r="K17" s="21">
        <v>7253</v>
      </c>
      <c r="L17" s="21">
        <v>0</v>
      </c>
      <c r="M17" s="21">
        <v>14</v>
      </c>
      <c r="N17" s="21">
        <v>25</v>
      </c>
      <c r="O17" s="21">
        <v>31</v>
      </c>
      <c r="P17" s="21">
        <v>6</v>
      </c>
      <c r="Q17" s="21">
        <v>76</v>
      </c>
      <c r="R17" s="21">
        <v>0</v>
      </c>
      <c r="S17" s="19" t="s">
        <v>70</v>
      </c>
      <c r="T17" s="19" t="s">
        <v>71</v>
      </c>
      <c r="U17" s="19" t="s">
        <v>65</v>
      </c>
    </row>
    <row r="18" spans="2:21" ht="22.5" x14ac:dyDescent="0.2">
      <c r="B18" s="6" t="s">
        <v>72</v>
      </c>
      <c r="C18" s="9" t="s">
        <v>73</v>
      </c>
      <c r="D18" s="19" t="s">
        <v>25</v>
      </c>
      <c r="E18" s="20">
        <v>2003</v>
      </c>
      <c r="F18" s="19" t="s">
        <v>74</v>
      </c>
      <c r="G18" s="30" t="s">
        <v>77</v>
      </c>
      <c r="H18" s="27">
        <v>23691</v>
      </c>
      <c r="I18" s="19" t="s">
        <v>28</v>
      </c>
      <c r="J18" s="19" t="s">
        <v>28</v>
      </c>
      <c r="K18" s="21">
        <v>14903</v>
      </c>
      <c r="L18" s="21">
        <v>0</v>
      </c>
      <c r="M18" s="21">
        <v>20</v>
      </c>
      <c r="N18" s="21">
        <v>41</v>
      </c>
      <c r="O18" s="21">
        <v>56</v>
      </c>
      <c r="P18" s="21">
        <v>22</v>
      </c>
      <c r="Q18" s="21">
        <v>139</v>
      </c>
      <c r="R18" s="21">
        <v>2392</v>
      </c>
      <c r="S18" s="19" t="s">
        <v>75</v>
      </c>
      <c r="T18" s="19" t="s">
        <v>32</v>
      </c>
      <c r="U18" s="19" t="s">
        <v>76</v>
      </c>
    </row>
    <row r="19" spans="2:21" ht="22.5" x14ac:dyDescent="0.2">
      <c r="B19" s="6" t="s">
        <v>78</v>
      </c>
      <c r="C19" s="9" t="s">
        <v>79</v>
      </c>
      <c r="D19" s="19" t="s">
        <v>25</v>
      </c>
      <c r="E19" s="20">
        <v>1999</v>
      </c>
      <c r="F19" s="19" t="s">
        <v>80</v>
      </c>
      <c r="G19" s="1" t="s">
        <v>54</v>
      </c>
      <c r="H19" s="27">
        <v>29639</v>
      </c>
      <c r="I19" s="19" t="s">
        <v>28</v>
      </c>
      <c r="J19" s="19" t="s">
        <v>28</v>
      </c>
      <c r="K19" s="21">
        <v>14654</v>
      </c>
      <c r="L19" s="21">
        <v>18</v>
      </c>
      <c r="M19" s="21">
        <v>30</v>
      </c>
      <c r="N19" s="21">
        <v>71</v>
      </c>
      <c r="O19" s="21">
        <v>41</v>
      </c>
      <c r="P19" s="21">
        <v>0</v>
      </c>
      <c r="Q19" s="21">
        <v>160</v>
      </c>
      <c r="R19" s="21">
        <v>659</v>
      </c>
      <c r="S19" s="19" t="s">
        <v>81</v>
      </c>
      <c r="T19" s="19" t="s">
        <v>82</v>
      </c>
      <c r="U19" s="19" t="s">
        <v>83</v>
      </c>
    </row>
    <row r="20" spans="2:21" x14ac:dyDescent="0.2">
      <c r="B20" s="6" t="s">
        <v>84</v>
      </c>
      <c r="C20" s="6" t="s">
        <v>85</v>
      </c>
      <c r="D20" s="19" t="s">
        <v>25</v>
      </c>
      <c r="E20" s="20">
        <v>2001</v>
      </c>
      <c r="F20" s="19" t="s">
        <v>86</v>
      </c>
      <c r="G20" s="1"/>
      <c r="H20" s="27">
        <v>3643</v>
      </c>
      <c r="I20" s="19" t="s">
        <v>28</v>
      </c>
      <c r="J20" s="19" t="s">
        <v>28</v>
      </c>
      <c r="K20" s="21">
        <v>2090</v>
      </c>
      <c r="L20" s="21">
        <v>0</v>
      </c>
      <c r="M20" s="21">
        <v>4</v>
      </c>
      <c r="N20" s="21">
        <v>0</v>
      </c>
      <c r="O20" s="21">
        <v>10</v>
      </c>
      <c r="P20" s="21">
        <v>4</v>
      </c>
      <c r="Q20" s="21">
        <v>18</v>
      </c>
      <c r="R20" s="21">
        <v>200</v>
      </c>
      <c r="S20" s="19" t="s">
        <v>87</v>
      </c>
      <c r="T20" s="19" t="s">
        <v>50</v>
      </c>
      <c r="U20" s="19" t="s">
        <v>83</v>
      </c>
    </row>
    <row r="21" spans="2:21" x14ac:dyDescent="0.2">
      <c r="B21" s="6" t="s">
        <v>88</v>
      </c>
      <c r="C21" s="6" t="s">
        <v>89</v>
      </c>
      <c r="D21" s="19" t="s">
        <v>25</v>
      </c>
      <c r="E21" s="20">
        <v>2003</v>
      </c>
      <c r="F21" s="19" t="s">
        <v>90</v>
      </c>
      <c r="G21" s="1" t="s">
        <v>93</v>
      </c>
      <c r="H21" s="27">
        <v>2028</v>
      </c>
      <c r="I21" s="19" t="s">
        <v>28</v>
      </c>
      <c r="J21" s="19" t="s">
        <v>28</v>
      </c>
      <c r="K21" s="21">
        <v>2479</v>
      </c>
      <c r="L21" s="21">
        <v>0</v>
      </c>
      <c r="M21" s="21">
        <v>17</v>
      </c>
      <c r="N21" s="21">
        <v>17</v>
      </c>
      <c r="O21" s="21">
        <v>0</v>
      </c>
      <c r="P21" s="21">
        <v>0</v>
      </c>
      <c r="Q21" s="21">
        <v>34</v>
      </c>
      <c r="R21" s="21">
        <v>9</v>
      </c>
      <c r="S21" s="19" t="s">
        <v>87</v>
      </c>
      <c r="T21" s="19" t="s">
        <v>91</v>
      </c>
      <c r="U21" s="19" t="s">
        <v>92</v>
      </c>
    </row>
    <row r="22" spans="2:21" ht="33.75" x14ac:dyDescent="0.2">
      <c r="B22" s="6" t="s">
        <v>94</v>
      </c>
      <c r="C22" s="9" t="s">
        <v>95</v>
      </c>
      <c r="D22" s="19" t="s">
        <v>25</v>
      </c>
      <c r="E22" s="20">
        <v>1999</v>
      </c>
      <c r="F22" s="19" t="s">
        <v>41</v>
      </c>
      <c r="G22" s="1" t="s">
        <v>99</v>
      </c>
      <c r="H22" s="27">
        <v>8907</v>
      </c>
      <c r="I22" s="19" t="s">
        <v>28</v>
      </c>
      <c r="J22" s="19" t="s">
        <v>28</v>
      </c>
      <c r="K22" s="21">
        <v>5100</v>
      </c>
      <c r="L22" s="21">
        <v>0</v>
      </c>
      <c r="M22" s="21">
        <v>18</v>
      </c>
      <c r="N22" s="21">
        <v>24</v>
      </c>
      <c r="O22" s="21">
        <v>12</v>
      </c>
      <c r="P22" s="21">
        <v>0</v>
      </c>
      <c r="Q22" s="21">
        <v>54</v>
      </c>
      <c r="R22" s="21">
        <v>286</v>
      </c>
      <c r="S22" s="19" t="s">
        <v>96</v>
      </c>
      <c r="T22" s="19" t="s">
        <v>97</v>
      </c>
      <c r="U22" s="19" t="s">
        <v>98</v>
      </c>
    </row>
    <row r="23" spans="2:21" ht="22.5" x14ac:dyDescent="0.2">
      <c r="B23" s="6" t="s">
        <v>94</v>
      </c>
      <c r="C23" s="9" t="s">
        <v>100</v>
      </c>
      <c r="D23" s="19" t="s">
        <v>105</v>
      </c>
      <c r="E23" s="20">
        <v>2002</v>
      </c>
      <c r="F23" s="19" t="s">
        <v>101</v>
      </c>
      <c r="G23" s="1"/>
      <c r="H23" s="27">
        <v>2543</v>
      </c>
      <c r="I23" s="19" t="s">
        <v>28</v>
      </c>
      <c r="J23" s="19" t="s">
        <v>28</v>
      </c>
      <c r="K23" s="21">
        <v>3332</v>
      </c>
      <c r="L23" s="21">
        <v>0</v>
      </c>
      <c r="M23" s="21">
        <v>0</v>
      </c>
      <c r="N23" s="21">
        <v>24</v>
      </c>
      <c r="O23" s="21">
        <v>16</v>
      </c>
      <c r="P23" s="21">
        <v>0</v>
      </c>
      <c r="Q23" s="21">
        <v>40</v>
      </c>
      <c r="R23" s="21">
        <v>354</v>
      </c>
      <c r="S23" s="19" t="s">
        <v>102</v>
      </c>
      <c r="T23" s="19" t="s">
        <v>103</v>
      </c>
      <c r="U23" s="19" t="s">
        <v>104</v>
      </c>
    </row>
    <row r="24" spans="2:21" ht="33.75" x14ac:dyDescent="0.2">
      <c r="B24" s="6" t="s">
        <v>106</v>
      </c>
      <c r="C24" s="9" t="s">
        <v>107</v>
      </c>
      <c r="D24" s="19" t="s">
        <v>25</v>
      </c>
      <c r="E24" s="20">
        <v>1999</v>
      </c>
      <c r="F24" s="19" t="s">
        <v>108</v>
      </c>
      <c r="G24" s="22" t="s">
        <v>109</v>
      </c>
      <c r="H24" s="27">
        <v>20110</v>
      </c>
      <c r="I24" s="19" t="s">
        <v>28</v>
      </c>
      <c r="J24" s="19" t="s">
        <v>28</v>
      </c>
      <c r="K24" s="21">
        <v>12236</v>
      </c>
      <c r="L24" s="21">
        <v>0</v>
      </c>
      <c r="M24" s="21">
        <v>0</v>
      </c>
      <c r="N24" s="21">
        <v>48</v>
      </c>
      <c r="O24" s="21">
        <v>60</v>
      </c>
      <c r="P24" s="21">
        <v>40</v>
      </c>
      <c r="Q24" s="21">
        <v>148</v>
      </c>
      <c r="R24" s="21">
        <v>110</v>
      </c>
      <c r="S24" s="19" t="s">
        <v>37</v>
      </c>
      <c r="T24" s="19" t="s">
        <v>42</v>
      </c>
      <c r="U24" s="19" t="s">
        <v>76</v>
      </c>
    </row>
    <row r="25" spans="2:21" ht="56.25" x14ac:dyDescent="0.2">
      <c r="B25" s="6" t="s">
        <v>110</v>
      </c>
      <c r="C25" s="9" t="s">
        <v>112</v>
      </c>
      <c r="D25" s="19" t="s">
        <v>25</v>
      </c>
      <c r="E25" s="20">
        <v>2002</v>
      </c>
      <c r="F25" s="19" t="s">
        <v>30</v>
      </c>
      <c r="G25" s="20"/>
      <c r="H25" s="27">
        <v>8242</v>
      </c>
      <c r="I25" s="19" t="s">
        <v>28</v>
      </c>
      <c r="J25" s="19" t="s">
        <v>27</v>
      </c>
      <c r="K25" s="21">
        <v>13856</v>
      </c>
      <c r="L25" s="21">
        <v>1</v>
      </c>
      <c r="M25" s="21">
        <v>18</v>
      </c>
      <c r="N25" s="21">
        <v>75</v>
      </c>
      <c r="O25" s="21">
        <v>22</v>
      </c>
      <c r="P25" s="21">
        <v>2</v>
      </c>
      <c r="Q25" s="21">
        <v>118</v>
      </c>
      <c r="R25" s="21">
        <v>1208</v>
      </c>
      <c r="S25" s="19" t="s">
        <v>111</v>
      </c>
      <c r="T25" s="19" t="s">
        <v>32</v>
      </c>
      <c r="U25" s="19" t="s">
        <v>92</v>
      </c>
    </row>
    <row r="26" spans="2:21" ht="15.75" customHeight="1" thickBot="1" x14ac:dyDescent="0.25">
      <c r="B26" s="45" t="s">
        <v>114</v>
      </c>
      <c r="C26" s="45"/>
      <c r="D26" s="13"/>
      <c r="E26" s="15"/>
      <c r="F26" s="13"/>
      <c r="G26" s="11"/>
      <c r="H26" s="10">
        <v>132134</v>
      </c>
      <c r="I26" s="13"/>
      <c r="J26" s="13"/>
      <c r="K26" s="31">
        <v>93052</v>
      </c>
      <c r="L26" s="29">
        <v>19</v>
      </c>
      <c r="M26" s="29">
        <v>157</v>
      </c>
      <c r="N26" s="29">
        <v>403</v>
      </c>
      <c r="O26" s="29">
        <v>304</v>
      </c>
      <c r="P26" s="29">
        <v>90</v>
      </c>
      <c r="Q26" s="29">
        <v>973</v>
      </c>
      <c r="R26" s="29">
        <v>5618</v>
      </c>
      <c r="S26" s="13" t="s">
        <v>113</v>
      </c>
      <c r="T26" s="13" t="s">
        <v>82</v>
      </c>
      <c r="U26" s="13"/>
    </row>
    <row r="27" spans="2:21" ht="15.75" customHeight="1" x14ac:dyDescent="0.2">
      <c r="B27" s="32"/>
      <c r="C27" s="32"/>
      <c r="D27" s="14"/>
      <c r="E27" s="16"/>
      <c r="F27" s="14"/>
      <c r="G27" s="12"/>
      <c r="H27" s="33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4"/>
      <c r="T27" s="14"/>
      <c r="U27" s="14"/>
    </row>
    <row r="28" spans="2:21" ht="15.75" customHeight="1" thickBot="1" x14ac:dyDescent="0.25">
      <c r="B28" s="43" t="s">
        <v>115</v>
      </c>
      <c r="C28" s="43"/>
      <c r="D28" s="11"/>
      <c r="E28" s="11"/>
      <c r="F28" s="11"/>
      <c r="G28" s="11"/>
      <c r="H28" s="11"/>
      <c r="I28" s="11"/>
      <c r="J28" s="11"/>
      <c r="K28" s="11"/>
      <c r="L28" s="29"/>
      <c r="M28" s="29"/>
      <c r="N28" s="29"/>
      <c r="O28" s="29"/>
      <c r="P28" s="29"/>
      <c r="Q28" s="29"/>
      <c r="R28" s="29"/>
      <c r="S28" s="11"/>
      <c r="T28" s="11"/>
      <c r="U28" s="11"/>
    </row>
    <row r="29" spans="2:21" x14ac:dyDescent="0.2">
      <c r="B29" s="6" t="s">
        <v>116</v>
      </c>
      <c r="C29" s="9" t="s">
        <v>119</v>
      </c>
      <c r="D29" s="19" t="s">
        <v>25</v>
      </c>
      <c r="E29" s="20">
        <v>2021</v>
      </c>
      <c r="F29" s="19" t="s">
        <v>117</v>
      </c>
      <c r="G29" s="1" t="s">
        <v>120</v>
      </c>
      <c r="H29" s="27">
        <v>5713</v>
      </c>
      <c r="I29" s="19" t="s">
        <v>28</v>
      </c>
      <c r="J29" s="19" t="s">
        <v>28</v>
      </c>
      <c r="K29" s="21">
        <v>2101</v>
      </c>
      <c r="L29" s="21">
        <v>0</v>
      </c>
      <c r="M29" s="21">
        <v>4</v>
      </c>
      <c r="N29" s="21">
        <v>12</v>
      </c>
      <c r="O29" s="21">
        <v>11</v>
      </c>
      <c r="P29" s="21">
        <v>5</v>
      </c>
      <c r="Q29" s="21">
        <v>32</v>
      </c>
      <c r="R29" s="21">
        <v>958</v>
      </c>
      <c r="S29" s="19" t="s">
        <v>64</v>
      </c>
      <c r="T29" s="19" t="s">
        <v>118</v>
      </c>
      <c r="U29" s="19" t="s">
        <v>76</v>
      </c>
    </row>
    <row r="30" spans="2:21" x14ac:dyDescent="0.2">
      <c r="B30" s="6" t="s">
        <v>121</v>
      </c>
      <c r="C30" s="9" t="s">
        <v>122</v>
      </c>
      <c r="D30" s="19" t="s">
        <v>25</v>
      </c>
      <c r="E30" s="20">
        <v>2021</v>
      </c>
      <c r="F30" s="19" t="s">
        <v>123</v>
      </c>
      <c r="G30" s="1" t="s">
        <v>125</v>
      </c>
      <c r="H30" s="27">
        <v>462</v>
      </c>
      <c r="I30" s="19" t="s">
        <v>28</v>
      </c>
      <c r="J30" s="19" t="s">
        <v>28</v>
      </c>
      <c r="K30" s="21">
        <v>1005</v>
      </c>
      <c r="L30" s="21">
        <v>0</v>
      </c>
      <c r="M30" s="21">
        <v>20</v>
      </c>
      <c r="N30" s="21">
        <v>1</v>
      </c>
      <c r="O30" s="21">
        <v>2</v>
      </c>
      <c r="P30" s="21">
        <v>1</v>
      </c>
      <c r="Q30" s="21">
        <v>24</v>
      </c>
      <c r="R30" s="21">
        <v>0</v>
      </c>
      <c r="S30" s="19" t="s">
        <v>38</v>
      </c>
      <c r="T30" s="19" t="s">
        <v>64</v>
      </c>
      <c r="U30" s="19" t="s">
        <v>124</v>
      </c>
    </row>
    <row r="31" spans="2:21" ht="33.75" x14ac:dyDescent="0.2">
      <c r="B31" s="6" t="s">
        <v>121</v>
      </c>
      <c r="C31" s="9" t="s">
        <v>126</v>
      </c>
      <c r="D31" s="19" t="s">
        <v>25</v>
      </c>
      <c r="E31" s="20">
        <v>2021</v>
      </c>
      <c r="F31" s="19" t="s">
        <v>127</v>
      </c>
      <c r="G31" s="1" t="s">
        <v>128</v>
      </c>
      <c r="H31" s="27">
        <v>1364</v>
      </c>
      <c r="I31" s="19" t="s">
        <v>27</v>
      </c>
      <c r="J31" s="19" t="s">
        <v>28</v>
      </c>
      <c r="K31" s="21">
        <v>3252</v>
      </c>
      <c r="L31" s="21">
        <v>3</v>
      </c>
      <c r="M31" s="21">
        <v>2</v>
      </c>
      <c r="N31" s="21">
        <v>14</v>
      </c>
      <c r="O31" s="21">
        <v>24</v>
      </c>
      <c r="P31" s="21">
        <v>10</v>
      </c>
      <c r="Q31" s="21">
        <v>53</v>
      </c>
      <c r="R31" s="21">
        <v>750</v>
      </c>
      <c r="S31" s="19" t="s">
        <v>50</v>
      </c>
      <c r="T31" s="19" t="s">
        <v>38</v>
      </c>
      <c r="U31" s="19" t="s">
        <v>124</v>
      </c>
    </row>
    <row r="32" spans="2:21" x14ac:dyDescent="0.2">
      <c r="B32" s="6" t="s">
        <v>132</v>
      </c>
      <c r="C32" s="9" t="s">
        <v>129</v>
      </c>
      <c r="D32" s="19" t="s">
        <v>25</v>
      </c>
      <c r="E32" s="20">
        <v>2021</v>
      </c>
      <c r="F32" s="19" t="s">
        <v>130</v>
      </c>
      <c r="G32" s="1" t="s">
        <v>133</v>
      </c>
      <c r="H32" s="27">
        <v>252</v>
      </c>
      <c r="I32" s="19" t="s">
        <v>28</v>
      </c>
      <c r="J32" s="19" t="s">
        <v>28</v>
      </c>
      <c r="K32" s="21">
        <v>635</v>
      </c>
      <c r="L32" s="21">
        <v>1</v>
      </c>
      <c r="M32" s="21">
        <v>8</v>
      </c>
      <c r="N32" s="21">
        <v>2</v>
      </c>
      <c r="O32" s="21">
        <v>3</v>
      </c>
      <c r="P32" s="21">
        <v>0</v>
      </c>
      <c r="Q32" s="21">
        <v>14</v>
      </c>
      <c r="R32" s="21">
        <v>151</v>
      </c>
      <c r="S32" s="19" t="s">
        <v>43</v>
      </c>
      <c r="T32" s="19" t="s">
        <v>87</v>
      </c>
      <c r="U32" s="19" t="s">
        <v>124</v>
      </c>
    </row>
    <row r="33" spans="2:21" x14ac:dyDescent="0.2">
      <c r="B33" s="6" t="s">
        <v>132</v>
      </c>
      <c r="C33" s="9" t="s">
        <v>134</v>
      </c>
      <c r="D33" s="19" t="s">
        <v>25</v>
      </c>
      <c r="E33" s="20">
        <v>2021</v>
      </c>
      <c r="F33" s="19" t="s">
        <v>130</v>
      </c>
      <c r="G33" s="1" t="s">
        <v>99</v>
      </c>
      <c r="H33" s="27">
        <v>203</v>
      </c>
      <c r="I33" s="19" t="s">
        <v>28</v>
      </c>
      <c r="J33" s="19" t="s">
        <v>28</v>
      </c>
      <c r="K33" s="21">
        <v>849</v>
      </c>
      <c r="L33" s="21">
        <v>1</v>
      </c>
      <c r="M33" s="21">
        <v>6</v>
      </c>
      <c r="N33" s="21">
        <v>11</v>
      </c>
      <c r="O33" s="21">
        <v>0</v>
      </c>
      <c r="P33" s="21">
        <v>0</v>
      </c>
      <c r="Q33" s="21">
        <v>18</v>
      </c>
      <c r="R33" s="21">
        <v>147</v>
      </c>
      <c r="S33" s="19" t="s">
        <v>43</v>
      </c>
      <c r="T33" s="19" t="s">
        <v>51</v>
      </c>
      <c r="U33" s="19" t="s">
        <v>135</v>
      </c>
    </row>
    <row r="34" spans="2:21" x14ac:dyDescent="0.2">
      <c r="B34" s="6" t="s">
        <v>132</v>
      </c>
      <c r="C34" s="9" t="s">
        <v>136</v>
      </c>
      <c r="D34" s="19" t="s">
        <v>25</v>
      </c>
      <c r="E34" s="20">
        <v>2021</v>
      </c>
      <c r="F34" s="19" t="s">
        <v>137</v>
      </c>
      <c r="G34" s="1" t="s">
        <v>139</v>
      </c>
      <c r="H34" s="27">
        <v>282</v>
      </c>
      <c r="I34" s="19" t="s">
        <v>28</v>
      </c>
      <c r="J34" s="19" t="s">
        <v>28</v>
      </c>
      <c r="K34" s="21">
        <v>858</v>
      </c>
      <c r="L34" s="21">
        <v>0</v>
      </c>
      <c r="M34" s="21">
        <v>7</v>
      </c>
      <c r="N34" s="21">
        <v>7</v>
      </c>
      <c r="O34" s="21">
        <v>3</v>
      </c>
      <c r="P34" s="21">
        <v>0</v>
      </c>
      <c r="Q34" s="21">
        <v>17</v>
      </c>
      <c r="R34" s="21">
        <v>0</v>
      </c>
      <c r="S34" s="19" t="s">
        <v>43</v>
      </c>
      <c r="T34" s="19" t="s">
        <v>51</v>
      </c>
      <c r="U34" s="19" t="s">
        <v>138</v>
      </c>
    </row>
    <row r="35" spans="2:21" x14ac:dyDescent="0.2">
      <c r="B35" s="6" t="s">
        <v>132</v>
      </c>
      <c r="C35" s="9" t="s">
        <v>140</v>
      </c>
      <c r="D35" s="19" t="s">
        <v>25</v>
      </c>
      <c r="E35" s="20">
        <v>2021</v>
      </c>
      <c r="F35" s="19" t="s">
        <v>141</v>
      </c>
      <c r="G35" s="1" t="s">
        <v>125</v>
      </c>
      <c r="H35" s="27">
        <v>1154</v>
      </c>
      <c r="I35" s="19" t="s">
        <v>28</v>
      </c>
      <c r="J35" s="19" t="s">
        <v>28</v>
      </c>
      <c r="K35" s="21">
        <v>2586</v>
      </c>
      <c r="L35" s="21">
        <v>2</v>
      </c>
      <c r="M35" s="21">
        <v>23</v>
      </c>
      <c r="N35" s="21">
        <v>23</v>
      </c>
      <c r="O35" s="21">
        <v>1</v>
      </c>
      <c r="P35" s="21">
        <v>7</v>
      </c>
      <c r="Q35" s="21">
        <v>56</v>
      </c>
      <c r="R35" s="21">
        <v>0</v>
      </c>
      <c r="S35" s="19" t="s">
        <v>22</v>
      </c>
      <c r="T35" s="19" t="s">
        <v>97</v>
      </c>
      <c r="U35" s="19" t="s">
        <v>138</v>
      </c>
    </row>
    <row r="36" spans="2:21" x14ac:dyDescent="0.2">
      <c r="B36" s="6" t="s">
        <v>132</v>
      </c>
      <c r="C36" s="9" t="s">
        <v>142</v>
      </c>
      <c r="D36" s="19" t="s">
        <v>25</v>
      </c>
      <c r="E36" s="20">
        <v>2021</v>
      </c>
      <c r="F36" s="19" t="s">
        <v>143</v>
      </c>
      <c r="G36" s="1" t="s">
        <v>125</v>
      </c>
      <c r="H36" s="27">
        <v>457</v>
      </c>
      <c r="I36" s="19" t="s">
        <v>28</v>
      </c>
      <c r="J36" s="19" t="s">
        <v>28</v>
      </c>
      <c r="K36" s="21">
        <v>1167</v>
      </c>
      <c r="L36" s="21">
        <v>0</v>
      </c>
      <c r="M36" s="21">
        <v>0</v>
      </c>
      <c r="N36" s="21">
        <v>19</v>
      </c>
      <c r="O36" s="21">
        <v>0</v>
      </c>
      <c r="P36" s="21">
        <v>0</v>
      </c>
      <c r="Q36" s="21">
        <v>19</v>
      </c>
      <c r="R36" s="21">
        <v>98</v>
      </c>
      <c r="S36" s="19" t="s">
        <v>43</v>
      </c>
      <c r="T36" s="19" t="s">
        <v>87</v>
      </c>
      <c r="U36" s="19" t="s">
        <v>144</v>
      </c>
    </row>
    <row r="37" spans="2:21" x14ac:dyDescent="0.2">
      <c r="B37" s="6" t="s">
        <v>132</v>
      </c>
      <c r="C37" s="9" t="s">
        <v>145</v>
      </c>
      <c r="D37" s="19" t="s">
        <v>25</v>
      </c>
      <c r="E37" s="20">
        <v>2021</v>
      </c>
      <c r="F37" s="19" t="s">
        <v>143</v>
      </c>
      <c r="G37" s="1" t="s">
        <v>125</v>
      </c>
      <c r="H37" s="27">
        <v>3526</v>
      </c>
      <c r="I37" s="19" t="s">
        <v>28</v>
      </c>
      <c r="J37" s="19" t="s">
        <v>28</v>
      </c>
      <c r="K37" s="21">
        <v>5387</v>
      </c>
      <c r="L37" s="21">
        <v>0</v>
      </c>
      <c r="M37" s="21">
        <v>31</v>
      </c>
      <c r="N37" s="21">
        <v>43</v>
      </c>
      <c r="O37" s="21">
        <v>16</v>
      </c>
      <c r="P37" s="21">
        <v>5</v>
      </c>
      <c r="Q37" s="21">
        <v>95</v>
      </c>
      <c r="R37" s="21">
        <v>51</v>
      </c>
      <c r="S37" s="19" t="s">
        <v>146</v>
      </c>
      <c r="T37" s="19" t="s">
        <v>43</v>
      </c>
      <c r="U37" s="19" t="s">
        <v>124</v>
      </c>
    </row>
    <row r="38" spans="2:21" x14ac:dyDescent="0.2">
      <c r="B38" s="6" t="s">
        <v>132</v>
      </c>
      <c r="C38" s="9" t="s">
        <v>147</v>
      </c>
      <c r="D38" s="19" t="s">
        <v>25</v>
      </c>
      <c r="E38" s="20">
        <v>2021</v>
      </c>
      <c r="F38" s="19" t="s">
        <v>148</v>
      </c>
      <c r="G38" s="1" t="s">
        <v>149</v>
      </c>
      <c r="H38" s="27">
        <v>375</v>
      </c>
      <c r="I38" s="19" t="s">
        <v>28</v>
      </c>
      <c r="J38" s="19" t="s">
        <v>28</v>
      </c>
      <c r="K38" s="21">
        <v>1888</v>
      </c>
      <c r="L38" s="21">
        <v>0</v>
      </c>
      <c r="M38" s="21">
        <v>7</v>
      </c>
      <c r="N38" s="21">
        <v>12</v>
      </c>
      <c r="O38" s="21">
        <v>5</v>
      </c>
      <c r="P38" s="21">
        <v>2</v>
      </c>
      <c r="Q38" s="21">
        <v>26</v>
      </c>
      <c r="R38" s="21">
        <v>236</v>
      </c>
      <c r="S38" s="19" t="s">
        <v>102</v>
      </c>
      <c r="T38" s="19" t="s">
        <v>81</v>
      </c>
      <c r="U38" s="19" t="s">
        <v>124</v>
      </c>
    </row>
    <row r="39" spans="2:21" x14ac:dyDescent="0.2">
      <c r="B39" s="6" t="s">
        <v>132</v>
      </c>
      <c r="C39" s="9" t="s">
        <v>150</v>
      </c>
      <c r="D39" s="19" t="s">
        <v>25</v>
      </c>
      <c r="E39" s="20">
        <v>2021</v>
      </c>
      <c r="F39" s="19" t="s">
        <v>151</v>
      </c>
      <c r="G39" s="1" t="s">
        <v>153</v>
      </c>
      <c r="H39" s="27">
        <v>639</v>
      </c>
      <c r="I39" s="19" t="s">
        <v>28</v>
      </c>
      <c r="J39" s="19" t="s">
        <v>28</v>
      </c>
      <c r="K39" s="21">
        <v>2143</v>
      </c>
      <c r="L39" s="21">
        <v>7</v>
      </c>
      <c r="M39" s="21">
        <v>0</v>
      </c>
      <c r="N39" s="21">
        <v>14</v>
      </c>
      <c r="O39" s="21">
        <v>0</v>
      </c>
      <c r="P39" s="21">
        <v>12</v>
      </c>
      <c r="Q39" s="21">
        <v>33</v>
      </c>
      <c r="R39" s="21">
        <v>667</v>
      </c>
      <c r="S39" s="19" t="s">
        <v>102</v>
      </c>
      <c r="T39" s="19" t="s">
        <v>152</v>
      </c>
      <c r="U39" s="19" t="s">
        <v>138</v>
      </c>
    </row>
    <row r="40" spans="2:21" ht="33.75" x14ac:dyDescent="0.2">
      <c r="B40" s="6" t="s">
        <v>154</v>
      </c>
      <c r="C40" s="9" t="s">
        <v>155</v>
      </c>
      <c r="D40" s="19" t="s">
        <v>25</v>
      </c>
      <c r="E40" s="20">
        <v>2011</v>
      </c>
      <c r="F40" s="19" t="s">
        <v>30</v>
      </c>
      <c r="G40" s="1"/>
      <c r="H40" s="27">
        <v>1173</v>
      </c>
      <c r="I40" s="19" t="s">
        <v>28</v>
      </c>
      <c r="J40" s="19" t="s">
        <v>27</v>
      </c>
      <c r="K40" s="21">
        <v>4981</v>
      </c>
      <c r="L40" s="21">
        <v>1</v>
      </c>
      <c r="M40" s="21">
        <v>21</v>
      </c>
      <c r="N40" s="21">
        <v>29</v>
      </c>
      <c r="O40" s="21">
        <v>9</v>
      </c>
      <c r="P40" s="21">
        <v>5</v>
      </c>
      <c r="Q40" s="21">
        <v>65</v>
      </c>
      <c r="R40" s="21">
        <v>0</v>
      </c>
      <c r="S40" s="19" t="s">
        <v>102</v>
      </c>
      <c r="T40" s="19" t="s">
        <v>51</v>
      </c>
      <c r="U40" s="19" t="s">
        <v>92</v>
      </c>
    </row>
    <row r="41" spans="2:21" x14ac:dyDescent="0.2">
      <c r="B41" s="6" t="s">
        <v>156</v>
      </c>
      <c r="C41" s="9" t="s">
        <v>157</v>
      </c>
      <c r="D41" s="19" t="s">
        <v>25</v>
      </c>
      <c r="E41" s="20">
        <v>2021</v>
      </c>
      <c r="F41" s="19" t="s">
        <v>158</v>
      </c>
      <c r="G41" s="1"/>
      <c r="H41" s="27">
        <v>225</v>
      </c>
      <c r="I41" s="19" t="s">
        <v>28</v>
      </c>
      <c r="J41" s="19" t="s">
        <v>27</v>
      </c>
      <c r="K41" s="21">
        <v>518</v>
      </c>
      <c r="L41" s="21">
        <v>0</v>
      </c>
      <c r="M41" s="21">
        <v>0</v>
      </c>
      <c r="N41" s="21">
        <v>1</v>
      </c>
      <c r="O41" s="21">
        <v>9</v>
      </c>
      <c r="P41" s="21">
        <v>0</v>
      </c>
      <c r="Q41" s="21">
        <v>10</v>
      </c>
      <c r="R41" s="21">
        <v>0</v>
      </c>
      <c r="S41" s="19" t="s">
        <v>118</v>
      </c>
      <c r="T41" s="19" t="s">
        <v>51</v>
      </c>
      <c r="U41" s="19" t="s">
        <v>44</v>
      </c>
    </row>
    <row r="42" spans="2:21" x14ac:dyDescent="0.2">
      <c r="B42" s="6" t="s">
        <v>159</v>
      </c>
      <c r="C42" s="9" t="s">
        <v>160</v>
      </c>
      <c r="D42" s="19" t="s">
        <v>25</v>
      </c>
      <c r="E42" s="20">
        <v>2021</v>
      </c>
      <c r="F42" s="19" t="s">
        <v>158</v>
      </c>
      <c r="G42" s="1"/>
      <c r="H42" s="27">
        <v>2191</v>
      </c>
      <c r="I42" s="19" t="s">
        <v>28</v>
      </c>
      <c r="J42" s="19" t="s">
        <v>28</v>
      </c>
      <c r="K42" s="21">
        <v>1205</v>
      </c>
      <c r="L42" s="21">
        <v>0</v>
      </c>
      <c r="M42" s="21">
        <v>0</v>
      </c>
      <c r="N42" s="21">
        <v>5</v>
      </c>
      <c r="O42" s="21">
        <v>5</v>
      </c>
      <c r="P42" s="21">
        <v>7</v>
      </c>
      <c r="Q42" s="21">
        <v>17</v>
      </c>
      <c r="R42" s="21">
        <v>96</v>
      </c>
      <c r="S42" s="19" t="s">
        <v>38</v>
      </c>
      <c r="T42" s="19" t="s">
        <v>161</v>
      </c>
      <c r="U42" s="19" t="s">
        <v>162</v>
      </c>
    </row>
    <row r="43" spans="2:21" x14ac:dyDescent="0.2">
      <c r="B43" s="6" t="s">
        <v>159</v>
      </c>
      <c r="C43" s="9" t="s">
        <v>163</v>
      </c>
      <c r="D43" s="19" t="s">
        <v>25</v>
      </c>
      <c r="E43" s="20">
        <v>2021</v>
      </c>
      <c r="F43" s="19" t="s">
        <v>158</v>
      </c>
      <c r="G43" s="1"/>
      <c r="H43" s="27"/>
      <c r="I43" s="19" t="s">
        <v>28</v>
      </c>
      <c r="J43" s="19" t="s">
        <v>28</v>
      </c>
      <c r="K43" s="21">
        <v>1199</v>
      </c>
      <c r="L43" s="21">
        <v>0</v>
      </c>
      <c r="M43" s="21">
        <v>0</v>
      </c>
      <c r="N43" s="21">
        <v>6</v>
      </c>
      <c r="O43" s="21">
        <v>6</v>
      </c>
      <c r="P43" s="21">
        <v>6</v>
      </c>
      <c r="Q43" s="21">
        <v>18</v>
      </c>
      <c r="R43" s="21">
        <v>234</v>
      </c>
      <c r="S43" s="19" t="s">
        <v>87</v>
      </c>
      <c r="T43" s="19" t="s">
        <v>164</v>
      </c>
      <c r="U43" s="19" t="s">
        <v>162</v>
      </c>
    </row>
    <row r="44" spans="2:21" x14ac:dyDescent="0.2">
      <c r="B44" s="6" t="s">
        <v>165</v>
      </c>
      <c r="C44" s="9" t="s">
        <v>166</v>
      </c>
      <c r="D44" s="19" t="s">
        <v>25</v>
      </c>
      <c r="E44" s="20">
        <v>2021</v>
      </c>
      <c r="F44" s="19" t="s">
        <v>167</v>
      </c>
      <c r="G44" s="1" t="s">
        <v>139</v>
      </c>
      <c r="H44" s="27">
        <v>249</v>
      </c>
      <c r="I44" s="19" t="s">
        <v>28</v>
      </c>
      <c r="J44" s="19" t="s">
        <v>28</v>
      </c>
      <c r="K44" s="21">
        <v>607</v>
      </c>
      <c r="L44" s="21">
        <v>0</v>
      </c>
      <c r="M44" s="21">
        <v>2</v>
      </c>
      <c r="N44" s="21">
        <v>2</v>
      </c>
      <c r="O44" s="21">
        <v>2</v>
      </c>
      <c r="P44" s="21">
        <v>3</v>
      </c>
      <c r="Q44" s="21">
        <v>9</v>
      </c>
      <c r="R44" s="21">
        <v>0</v>
      </c>
      <c r="S44" s="19" t="s">
        <v>118</v>
      </c>
      <c r="T44" s="19" t="s">
        <v>51</v>
      </c>
      <c r="U44" s="19" t="s">
        <v>162</v>
      </c>
    </row>
    <row r="45" spans="2:21" x14ac:dyDescent="0.2">
      <c r="B45" s="6" t="s">
        <v>165</v>
      </c>
      <c r="C45" s="9" t="s">
        <v>168</v>
      </c>
      <c r="D45" s="19" t="s">
        <v>25</v>
      </c>
      <c r="E45" s="20">
        <v>2021</v>
      </c>
      <c r="F45" s="19" t="s">
        <v>167</v>
      </c>
      <c r="G45" s="1" t="s">
        <v>139</v>
      </c>
      <c r="H45" s="27">
        <v>343</v>
      </c>
      <c r="I45" s="19" t="s">
        <v>28</v>
      </c>
      <c r="J45" s="19" t="s">
        <v>28</v>
      </c>
      <c r="K45" s="21">
        <v>801</v>
      </c>
      <c r="L45" s="21">
        <v>0</v>
      </c>
      <c r="M45" s="21">
        <v>0</v>
      </c>
      <c r="N45" s="21">
        <v>0</v>
      </c>
      <c r="O45" s="21">
        <v>3</v>
      </c>
      <c r="P45" s="21">
        <v>6</v>
      </c>
      <c r="Q45" s="21">
        <v>9</v>
      </c>
      <c r="R45" s="21">
        <v>0</v>
      </c>
      <c r="S45" s="19" t="s">
        <v>118</v>
      </c>
      <c r="T45" s="19" t="s">
        <v>51</v>
      </c>
      <c r="U45" s="19" t="s">
        <v>162</v>
      </c>
    </row>
    <row r="46" spans="2:21" ht="11.25" customHeight="1" x14ac:dyDescent="0.2">
      <c r="B46" s="6" t="s">
        <v>165</v>
      </c>
      <c r="C46" s="9" t="s">
        <v>169</v>
      </c>
      <c r="D46" s="19" t="s">
        <v>25</v>
      </c>
      <c r="E46" s="20">
        <v>2021</v>
      </c>
      <c r="F46" s="19" t="s">
        <v>170</v>
      </c>
      <c r="G46" s="1"/>
      <c r="H46" s="27">
        <v>250</v>
      </c>
      <c r="I46" s="19" t="s">
        <v>28</v>
      </c>
      <c r="J46" s="19" t="s">
        <v>28</v>
      </c>
      <c r="K46" s="21">
        <v>695</v>
      </c>
      <c r="L46" s="21">
        <v>0</v>
      </c>
      <c r="M46" s="21">
        <v>2</v>
      </c>
      <c r="N46" s="21">
        <v>1</v>
      </c>
      <c r="O46" s="21">
        <v>3</v>
      </c>
      <c r="P46" s="21">
        <v>3</v>
      </c>
      <c r="Q46" s="21">
        <v>9</v>
      </c>
      <c r="R46" s="21">
        <v>0</v>
      </c>
      <c r="S46" s="19" t="s">
        <v>118</v>
      </c>
      <c r="T46" s="19" t="s">
        <v>97</v>
      </c>
      <c r="U46" s="19" t="s">
        <v>162</v>
      </c>
    </row>
    <row r="47" spans="2:21" x14ac:dyDescent="0.2">
      <c r="B47" s="6" t="s">
        <v>165</v>
      </c>
      <c r="C47" s="9" t="s">
        <v>171</v>
      </c>
      <c r="D47" s="19" t="s">
        <v>25</v>
      </c>
      <c r="E47" s="20">
        <v>2021</v>
      </c>
      <c r="F47" s="19" t="s">
        <v>167</v>
      </c>
      <c r="G47" s="1" t="s">
        <v>131</v>
      </c>
      <c r="H47" s="27">
        <v>367</v>
      </c>
      <c r="I47" s="19" t="s">
        <v>28</v>
      </c>
      <c r="J47" s="19" t="s">
        <v>28</v>
      </c>
      <c r="K47" s="21">
        <v>1068</v>
      </c>
      <c r="L47" s="21">
        <v>0</v>
      </c>
      <c r="M47" s="21">
        <v>5</v>
      </c>
      <c r="N47" s="21">
        <v>0</v>
      </c>
      <c r="O47" s="21">
        <v>8</v>
      </c>
      <c r="P47" s="21">
        <v>3</v>
      </c>
      <c r="Q47" s="21">
        <v>16</v>
      </c>
      <c r="R47" s="21">
        <v>0</v>
      </c>
      <c r="S47" s="19" t="s">
        <v>43</v>
      </c>
      <c r="T47" s="19" t="s">
        <v>51</v>
      </c>
      <c r="U47" s="19" t="s">
        <v>162</v>
      </c>
    </row>
    <row r="48" spans="2:21" ht="10.5" customHeight="1" x14ac:dyDescent="0.2">
      <c r="B48" s="6" t="s">
        <v>172</v>
      </c>
      <c r="C48" s="9" t="s">
        <v>173</v>
      </c>
      <c r="D48" s="19" t="s">
        <v>25</v>
      </c>
      <c r="E48" s="20">
        <v>2021</v>
      </c>
      <c r="F48" s="19" t="s">
        <v>174</v>
      </c>
      <c r="G48" s="1"/>
      <c r="H48" s="27">
        <v>446</v>
      </c>
      <c r="I48" s="19" t="s">
        <v>28</v>
      </c>
      <c r="J48" s="19" t="s">
        <v>27</v>
      </c>
      <c r="K48" s="21">
        <v>1203</v>
      </c>
      <c r="L48" s="21">
        <v>0</v>
      </c>
      <c r="M48" s="21">
        <v>0</v>
      </c>
      <c r="N48" s="21">
        <v>6</v>
      </c>
      <c r="O48" s="21">
        <v>1</v>
      </c>
      <c r="P48" s="21">
        <v>8</v>
      </c>
      <c r="Q48" s="21">
        <v>15</v>
      </c>
      <c r="R48" s="21">
        <v>0</v>
      </c>
      <c r="S48" s="19" t="s">
        <v>43</v>
      </c>
      <c r="T48" s="19" t="s">
        <v>51</v>
      </c>
      <c r="U48" s="19" t="s">
        <v>44</v>
      </c>
    </row>
    <row r="49" spans="2:21" ht="15" customHeight="1" thickBot="1" x14ac:dyDescent="0.25">
      <c r="B49" s="45" t="s">
        <v>176</v>
      </c>
      <c r="C49" s="45"/>
      <c r="D49" s="13"/>
      <c r="E49" s="15"/>
      <c r="F49" s="13"/>
      <c r="G49" s="11"/>
      <c r="H49" s="10">
        <f>SUM(H29:H48)</f>
        <v>19671</v>
      </c>
      <c r="I49" s="13"/>
      <c r="J49" s="13"/>
      <c r="K49" s="10">
        <f>SUM(K29:K48)</f>
        <v>34148</v>
      </c>
      <c r="L49" s="10">
        <f>SUM(L29:L48)</f>
        <v>15</v>
      </c>
      <c r="M49" s="10">
        <f>SUM(M29:M48)</f>
        <v>138</v>
      </c>
      <c r="N49" s="10">
        <f>SUM(N29:N48)</f>
        <v>208</v>
      </c>
      <c r="O49" s="10">
        <f>SUM(O29:O48)</f>
        <v>111</v>
      </c>
      <c r="P49" s="10">
        <f>SUM(P29:P48)</f>
        <v>83</v>
      </c>
      <c r="Q49" s="10">
        <f>SUM(Q29:Q48)</f>
        <v>555</v>
      </c>
      <c r="R49" s="10">
        <f>SUM(R29:R48)</f>
        <v>3388</v>
      </c>
      <c r="S49" s="36">
        <v>11.3</v>
      </c>
      <c r="T49" s="13" t="s">
        <v>175</v>
      </c>
      <c r="U49" s="13"/>
    </row>
    <row r="50" spans="2:21" s="37" customFormat="1" ht="15" customHeight="1" x14ac:dyDescent="0.2">
      <c r="B50" s="32"/>
      <c r="C50" s="32"/>
      <c r="D50" s="14"/>
      <c r="E50" s="34"/>
      <c r="F50" s="14"/>
      <c r="G50" s="12"/>
      <c r="H50" s="33"/>
      <c r="I50" s="14"/>
      <c r="J50" s="14"/>
      <c r="K50" s="34"/>
      <c r="L50" s="34"/>
      <c r="M50" s="34"/>
      <c r="N50" s="34"/>
      <c r="O50" s="34"/>
      <c r="P50" s="34"/>
      <c r="Q50" s="34"/>
      <c r="R50" s="34"/>
      <c r="S50" s="14"/>
      <c r="T50" s="14"/>
      <c r="U50" s="14"/>
    </row>
    <row r="51" spans="2:21" s="35" customFormat="1" ht="15.75" customHeight="1" thickBot="1" x14ac:dyDescent="0.25">
      <c r="B51" s="43" t="s">
        <v>177</v>
      </c>
      <c r="C51" s="43"/>
      <c r="D51" s="11"/>
      <c r="E51" s="11"/>
      <c r="F51" s="11"/>
      <c r="G51" s="11"/>
      <c r="H51" s="11"/>
      <c r="I51" s="11"/>
      <c r="J51" s="11"/>
      <c r="K51" s="11"/>
      <c r="L51" s="31"/>
      <c r="M51" s="31"/>
      <c r="N51" s="31"/>
      <c r="O51" s="31"/>
      <c r="P51" s="31"/>
      <c r="Q51" s="31"/>
      <c r="R51" s="31"/>
      <c r="S51" s="11"/>
      <c r="T51" s="11"/>
      <c r="U51" s="11"/>
    </row>
    <row r="52" spans="2:21" s="35" customFormat="1" x14ac:dyDescent="0.2">
      <c r="B52" s="6" t="s">
        <v>178</v>
      </c>
      <c r="C52" s="9" t="s">
        <v>179</v>
      </c>
      <c r="D52" s="19" t="s">
        <v>25</v>
      </c>
      <c r="E52" s="20">
        <v>1999</v>
      </c>
      <c r="F52" s="19" t="s">
        <v>180</v>
      </c>
      <c r="G52" s="1" t="s">
        <v>183</v>
      </c>
      <c r="H52" s="27">
        <v>6260</v>
      </c>
      <c r="I52" s="19" t="s">
        <v>28</v>
      </c>
      <c r="J52" s="19" t="s">
        <v>28</v>
      </c>
      <c r="K52" s="21">
        <v>4015</v>
      </c>
      <c r="L52" s="21">
        <v>0</v>
      </c>
      <c r="M52" s="21">
        <v>7</v>
      </c>
      <c r="N52" s="21">
        <v>20</v>
      </c>
      <c r="O52" s="21">
        <v>20</v>
      </c>
      <c r="P52" s="21">
        <v>0</v>
      </c>
      <c r="Q52" s="21">
        <v>47</v>
      </c>
      <c r="R52" s="21">
        <v>490</v>
      </c>
      <c r="S52" s="38">
        <v>1</v>
      </c>
      <c r="T52" s="19" t="s">
        <v>181</v>
      </c>
      <c r="U52" s="19" t="s">
        <v>182</v>
      </c>
    </row>
    <row r="53" spans="2:21" s="35" customFormat="1" ht="22.5" x14ac:dyDescent="0.2">
      <c r="B53" s="6" t="s">
        <v>184</v>
      </c>
      <c r="C53" s="9" t="s">
        <v>185</v>
      </c>
      <c r="D53" s="19" t="s">
        <v>25</v>
      </c>
      <c r="E53" s="20">
        <v>2006</v>
      </c>
      <c r="F53" s="19" t="s">
        <v>186</v>
      </c>
      <c r="G53" s="1" t="s">
        <v>187</v>
      </c>
      <c r="H53" s="27">
        <v>2420</v>
      </c>
      <c r="I53" s="19" t="s">
        <v>28</v>
      </c>
      <c r="J53" s="19" t="s">
        <v>28</v>
      </c>
      <c r="K53" s="21">
        <v>5954</v>
      </c>
      <c r="L53" s="21">
        <v>28</v>
      </c>
      <c r="M53" s="21">
        <v>24</v>
      </c>
      <c r="N53" s="21">
        <v>28</v>
      </c>
      <c r="O53" s="21">
        <v>24</v>
      </c>
      <c r="P53" s="21">
        <v>0</v>
      </c>
      <c r="Q53" s="21">
        <v>104</v>
      </c>
      <c r="R53" s="21">
        <v>1040</v>
      </c>
      <c r="S53" s="38">
        <v>1.6</v>
      </c>
      <c r="T53" s="19" t="s">
        <v>42</v>
      </c>
      <c r="U53" s="19" t="s">
        <v>33</v>
      </c>
    </row>
    <row r="54" spans="2:21" s="35" customFormat="1" ht="22.5" x14ac:dyDescent="0.2">
      <c r="B54" s="6" t="s">
        <v>184</v>
      </c>
      <c r="C54" s="9" t="s">
        <v>188</v>
      </c>
      <c r="D54" s="19" t="s">
        <v>25</v>
      </c>
      <c r="E54" s="20">
        <v>2006</v>
      </c>
      <c r="F54" s="19" t="s">
        <v>189</v>
      </c>
      <c r="G54" s="1"/>
      <c r="H54" s="27">
        <v>2067</v>
      </c>
      <c r="I54" s="19" t="s">
        <v>28</v>
      </c>
      <c r="J54" s="19" t="s">
        <v>28</v>
      </c>
      <c r="K54" s="21">
        <v>3022</v>
      </c>
      <c r="L54" s="21">
        <v>5</v>
      </c>
      <c r="M54" s="21">
        <v>19</v>
      </c>
      <c r="N54" s="21">
        <v>11</v>
      </c>
      <c r="O54" s="21">
        <v>8</v>
      </c>
      <c r="P54" s="21">
        <v>0</v>
      </c>
      <c r="Q54" s="21">
        <v>43</v>
      </c>
      <c r="R54" s="21">
        <v>47</v>
      </c>
      <c r="S54" s="38">
        <v>0.8</v>
      </c>
      <c r="T54" s="19" t="s">
        <v>96</v>
      </c>
      <c r="U54" s="19" t="s">
        <v>92</v>
      </c>
    </row>
    <row r="55" spans="2:21" s="35" customFormat="1" x14ac:dyDescent="0.2">
      <c r="B55" s="6" t="s">
        <v>184</v>
      </c>
      <c r="C55" s="9" t="s">
        <v>190</v>
      </c>
      <c r="D55" s="19" t="s">
        <v>25</v>
      </c>
      <c r="E55" s="20">
        <v>2021</v>
      </c>
      <c r="F55" s="19" t="s">
        <v>191</v>
      </c>
      <c r="G55" s="1"/>
      <c r="H55" s="27">
        <v>222</v>
      </c>
      <c r="I55" s="19" t="s">
        <v>28</v>
      </c>
      <c r="J55" s="19" t="s">
        <v>28</v>
      </c>
      <c r="K55" s="21">
        <v>533</v>
      </c>
      <c r="L55" s="21">
        <v>2</v>
      </c>
      <c r="M55" s="21">
        <v>10</v>
      </c>
      <c r="N55" s="21">
        <v>0</v>
      </c>
      <c r="O55" s="21">
        <v>0</v>
      </c>
      <c r="P55" s="21">
        <v>0</v>
      </c>
      <c r="Q55" s="21">
        <v>12</v>
      </c>
      <c r="R55" s="21">
        <v>0</v>
      </c>
      <c r="S55" s="38">
        <v>0.1</v>
      </c>
      <c r="T55" s="19" t="s">
        <v>192</v>
      </c>
      <c r="U55" s="19" t="s">
        <v>124</v>
      </c>
    </row>
    <row r="56" spans="2:21" s="35" customFormat="1" ht="15" customHeight="1" thickBot="1" x14ac:dyDescent="0.25">
      <c r="B56" s="45" t="s">
        <v>193</v>
      </c>
      <c r="C56" s="45"/>
      <c r="D56" s="13"/>
      <c r="E56" s="31"/>
      <c r="F56" s="13"/>
      <c r="G56" s="11"/>
      <c r="H56" s="10">
        <f>SUM(H52:H55)</f>
        <v>10969</v>
      </c>
      <c r="I56" s="13"/>
      <c r="J56" s="13"/>
      <c r="K56" s="10">
        <f>SUM(K52:K55)</f>
        <v>13524</v>
      </c>
      <c r="L56" s="10">
        <f>SUM(L52:L55)</f>
        <v>35</v>
      </c>
      <c r="M56" s="10">
        <f>SUM(M52:M55)</f>
        <v>60</v>
      </c>
      <c r="N56" s="10">
        <f>SUM(N52:N55)</f>
        <v>59</v>
      </c>
      <c r="O56" s="10">
        <f>SUM(O52:O55)</f>
        <v>52</v>
      </c>
      <c r="P56" s="10">
        <f>SUM(P52:P55)</f>
        <v>0</v>
      </c>
      <c r="Q56" s="10">
        <f>SUM(Q52:Q55)</f>
        <v>206</v>
      </c>
      <c r="R56" s="10">
        <f>SUM(R52:R55)</f>
        <v>1577</v>
      </c>
      <c r="S56" s="39">
        <v>3.5</v>
      </c>
      <c r="T56" s="13" t="s">
        <v>47</v>
      </c>
      <c r="U56" s="13"/>
    </row>
    <row r="57" spans="2:21" ht="12" thickBot="1" x14ac:dyDescent="0.25">
      <c r="B57" s="44" t="s">
        <v>194</v>
      </c>
      <c r="C57" s="44"/>
      <c r="D57" s="40"/>
      <c r="E57" s="40"/>
      <c r="F57" s="40"/>
      <c r="G57" s="40"/>
      <c r="H57" s="41">
        <f>H56+H49+H26+H12</f>
        <v>193160</v>
      </c>
      <c r="I57" s="40"/>
      <c r="J57" s="40"/>
      <c r="K57" s="41">
        <f>K56+K49+K26+K12</f>
        <v>177505</v>
      </c>
      <c r="L57" s="41">
        <f>L56+L49+L26+L12</f>
        <v>85</v>
      </c>
      <c r="M57" s="41">
        <f>M56+M49+M26+M12</f>
        <v>464</v>
      </c>
      <c r="N57" s="41">
        <f>N56+N49+N26+N12</f>
        <v>809</v>
      </c>
      <c r="O57" s="41">
        <f>O56+O49+O26+O12</f>
        <v>566</v>
      </c>
      <c r="P57" s="41">
        <f>P56+P49+P26+P12</f>
        <v>191</v>
      </c>
      <c r="Q57" s="41">
        <f>Q56+Q49+Q26+Q12</f>
        <v>2115</v>
      </c>
      <c r="R57" s="41">
        <f>R56+R49+R26+R12</f>
        <v>17460</v>
      </c>
      <c r="S57" s="39">
        <f>S56+S49+S26+S12</f>
        <v>52.699999999999996</v>
      </c>
      <c r="T57" s="42">
        <v>1.2</v>
      </c>
      <c r="U57" s="40"/>
    </row>
  </sheetData>
  <mergeCells count="9">
    <mergeCell ref="B26:C26"/>
    <mergeCell ref="B14:C14"/>
    <mergeCell ref="B12:C12"/>
    <mergeCell ref="B4:C4"/>
    <mergeCell ref="B57:C57"/>
    <mergeCell ref="B56:C56"/>
    <mergeCell ref="B51:C51"/>
    <mergeCell ref="B49:C49"/>
    <mergeCell ref="B28:C28"/>
  </mergeCells>
  <pageMargins left="0.7" right="0.7" top="0.78740157499999996" bottom="0.78740157499999996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22</vt:i4>
      </vt:variant>
    </vt:vector>
  </HeadingPairs>
  <TitlesOfParts>
    <vt:vector size="23" baseType="lpstr">
      <vt:lpstr>Tabelle1</vt:lpstr>
      <vt:lpstr>lar_empty_4</vt:lpstr>
      <vt:lpstr>lar_empty_5</vt:lpstr>
      <vt:lpstr>lar_empty_7</vt:lpstr>
      <vt:lpstr>lar_header_2</vt:lpstr>
      <vt:lpstr>lar_left_11</vt:lpstr>
      <vt:lpstr>lar_left_12</vt:lpstr>
      <vt:lpstr>lar_left_4</vt:lpstr>
      <vt:lpstr>lar_left_8</vt:lpstr>
      <vt:lpstr>lar_left_9</vt:lpstr>
      <vt:lpstr>lar_total_10</vt:lpstr>
      <vt:lpstr>lar_total_11</vt:lpstr>
      <vt:lpstr>lar_total_12</vt:lpstr>
      <vt:lpstr>lar_total_13</vt:lpstr>
      <vt:lpstr>lar_total_14</vt:lpstr>
      <vt:lpstr>lar_total_15</vt:lpstr>
      <vt:lpstr>lar_total_16</vt:lpstr>
      <vt:lpstr>lar_total_17</vt:lpstr>
      <vt:lpstr>lar_total_8</vt:lpstr>
      <vt:lpstr>lar_total_9</vt:lpstr>
      <vt:lpstr>name_1_en</vt:lpstr>
      <vt:lpstr>outarea_2_en</vt:lpstr>
      <vt:lpstr>outarea_en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 Büscher</dc:creator>
  <cp:lastModifiedBy>Aregger Reto</cp:lastModifiedBy>
  <dcterms:created xsi:type="dcterms:W3CDTF">2020-11-09T07:53:33Z</dcterms:created>
  <dcterms:modified xsi:type="dcterms:W3CDTF">2022-08-22T13:59:12Z</dcterms:modified>
</cp:coreProperties>
</file>